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7" r:id="rId3"/>
    <sheet name="Tab 2" sheetId="35" r:id="rId4"/>
    <sheet name="graf G2." sheetId="10" r:id="rId5"/>
    <sheet name="Tab 3" sheetId="29" r:id="rId6"/>
    <sheet name="graf G3." sheetId="20" r:id="rId7"/>
    <sheet name="Metodologija" sheetId="18" r:id="rId8"/>
    <sheet name="Kratice i znakovi" sheetId="36" r:id="rId9"/>
  </sheets>
  <definedNames>
    <definedName name="_xlnm.Print_Area" localSheetId="2">'graf G1'!$A$1:$K$30</definedName>
    <definedName name="_xlnm.Print_Area" localSheetId="4">'graf G2.'!$A$1:$L$38</definedName>
    <definedName name="_xlnm.Print_Area" localSheetId="6">'graf G3.'!$A$1:$M$30</definedName>
    <definedName name="_xlnm.Print_Area" localSheetId="1">'Tab 1'!$A$1:$J$32</definedName>
    <definedName name="_xlnm.Print_Area" localSheetId="3">'Tab 2'!$A$1:$J$43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s="1"/>
  <c r="E24" i="1" s="1"/>
  <c r="D18" i="1"/>
  <c r="D17" i="1"/>
  <c r="D24" i="1" s="1"/>
  <c r="H19" i="1" l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<sst xmlns="http://schemas.openxmlformats.org/spreadsheetml/2006/main" count="194" uniqueCount="143">
  <si>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</si>
  <si>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</si>
  <si>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</si>
  <si>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</si>
  <si>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</si>
  <si>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</si>
  <si>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</si>
  <si>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</si>
  <si>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</si>
  <si>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</si>
  <si>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</si>
  <si>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</si>
  <si>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</si>
  <si>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</si>
  <si>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</si>
  <si>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</si>
  <si>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</si>
  <si>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</si>
  <si>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</si>
  <si>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</si>
  <si>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</si>
  <si>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</si>
  <si>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</si>
  <si>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</si>
  <si>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</si>
  <si>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</si>
  <si>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</si>
  <si>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</si>
  <si>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</si>
  <si>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</si>
  <si>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</si>
  <si>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</si>
  <si>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</si>
  <si>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</si>
  <si>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</si>
  <si>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</si>
  <si>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</si>
  <si>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</si>
  <si>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</si>
  <si>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</si>
  <si>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</si>
  <si>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</si>
  <si>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</si>
  <si>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</si>
  <si>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</si>
  <si>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</si>
  <si>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</si>
  <si>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</si>
  <si>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</si>
  <si>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</si>
  <si>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</si>
  <si>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</si>
  <si>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</si>
  <si>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</si>
  <si>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</si>
  <si>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</si>
  <si>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</si>
  <si>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</si>
  <si>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</si>
  <si>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</si>
  <si>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</si>
  <si>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</si>
  <si>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</si>
  <si>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</si>
  <si>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</si>
  <si>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</si>
  <si>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</si>
  <si>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</si>
  <si>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</si>
  <si>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</si>
  <si>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</si>
  <si>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</si>
  <si>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</si>
  <si>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</si>
  <si>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</si>
  <si>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</si>
  <si>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</si>
  <si>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</si>
  <si>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</si>
  <si>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</si>
  <si>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</si>
  <si>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</si>
  <si>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</si>
  <si>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</si>
  <si>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</si>
  <si>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</si>
  <si>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</si>
  <si>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</si>
  <si>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</si>
  <si>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</si>
  <si>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</si>
  <si>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</si>
  <si>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</si>
  <si>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</si>
  <si>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</si>
  <si>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</si>
  <si>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</si>
  <si>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</si>
  <si>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</si>
  <si>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</si>
  <si>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</si>
  <si>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</si>
  <si>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</si>
  <si>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</si>
  <si>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</si>
  <si>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</si>
  <si>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</si>
  <si>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</si>
  <si>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</si>
  <si>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</si>
  <si>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</si>
  <si>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</si>
  <si>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</si>
  <si>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</si>
  <si>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</si>
  <si>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</si>
  <si>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t>stanje krajem mjeseca</t>
  </si>
  <si>
    <t>Izvor: HZZ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</si>
  <si>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</si>
  <si>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</si>
  <si>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</si>
  <si>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</si>
  <si>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</si>
  <si>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>https://zagreb.hr/statistika/30</t>
  </si>
  <si>
    <t>Tabela 3.</t>
  </si>
  <si>
    <t>I. 2024.</t>
  </si>
  <si>
    <t>2024.</t>
  </si>
  <si>
    <t xml:space="preserve">NOVI IZGLED TABLICE </t>
  </si>
  <si>
    <t>3. NEZAPOSLENI PO MJESECIMA 2022. - 2024.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</si>
  <si>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</si>
  <si>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t>NEZAPOSLENI PO MJESECIMA 2022. - 2024.</t>
  </si>
  <si>
    <t>NEZAPOSLENI PO MJESECIMA 2020. - 2024.</t>
  </si>
  <si>
    <t>ZAPOSLENI U VELJAČI 2024.</t>
  </si>
  <si>
    <t>ZAPOSLENI U PRAVNIM OSOBAMA OD VELJAČE 2023. DO VELJAČE 2024.</t>
  </si>
  <si>
    <t>ZAPOSLENI U PRAVNIM OSOBAMA PREMA NKD-u 2007. U VELJAČI 2024.</t>
  </si>
  <si>
    <t>II. 2024.</t>
  </si>
  <si>
    <r>
      <t>Broj zaposlenih 
u veljači 2024.</t>
    </r>
    <r>
      <rPr>
        <vertAlign val="superscript"/>
        <sz val="11"/>
        <rFont val="Calibri"/>
        <family val="2"/>
        <scheme val="minor"/>
      </rPr>
      <t>2)</t>
    </r>
  </si>
  <si>
    <r>
      <t xml:space="preserve">I. - II. 2024.
</t>
    </r>
    <r>
      <rPr>
        <sz val="11"/>
        <rFont val="Calibri"/>
        <family val="2"/>
        <scheme val="minor"/>
      </rPr>
      <t>I. - II. 2023.</t>
    </r>
  </si>
  <si>
    <r>
      <t xml:space="preserve">II. 2024.
</t>
    </r>
    <r>
      <rPr>
        <sz val="11"/>
        <rFont val="Calibri"/>
        <family val="2"/>
        <scheme val="minor"/>
      </rPr>
      <t>I. 2024.</t>
    </r>
  </si>
  <si>
    <r>
      <t xml:space="preserve">II. 2024.
</t>
    </r>
    <r>
      <rPr>
        <sz val="11"/>
        <rFont val="Calibri"/>
        <family val="2"/>
        <scheme val="minor"/>
      </rPr>
      <t>II. 2023.</t>
    </r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</si>
  <si>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</si>
  <si>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</si>
  <si>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t>Istraživanjem o zaposlenima u pravnim osobama obuhvaćeni su zaposleni koji imaju zasnovan radni odnos bez obzira na vrstu radnog odnosa i duljinu radnog vremena. Podaci su revidirani na temelju mjesečnih datoteka s konačnim podacima za prethodnu godinu. Stoga su podaci od siječnja do prosinca 2023. konačni.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</si>
</sst>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3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211">
    <xf numFmtId="0" fontId="0" fillId="0" borderId="0" xfId="0"/>
    <xf numFmtId="0" fontId="15" fillId="0" borderId="11" xfId="1" applyFont="1" applyBorder="1" applyAlignment="1">
      <alignment vertical="top"/>
    </xf>
    <xf numFmtId="0" fontId="14" fillId="0" borderId="11" xfId="0" applyFont="1" applyBorder="1"/>
    <xf numFmtId="0" fontId="15" fillId="0" borderId="11" xfId="1" applyFont="1" applyBorder="1"/>
    <xf numFmtId="0" fontId="15" fillId="0" borderId="0" xfId="1" applyFont="1"/>
    <xf numFmtId="0" fontId="14" fillId="0" borderId="0" xfId="0" applyFont="1"/>
    <xf numFmtId="0" fontId="18" fillId="0" borderId="0" xfId="0" applyFont="1" applyAlignment="1">
      <alignment horizontal="left" wrapText="1"/>
    </xf>
    <xf numFmtId="0" fontId="15" fillId="0" borderId="0" xfId="0" applyFont="1"/>
    <xf numFmtId="3" fontId="18" fillId="0" borderId="0" xfId="0" applyNumberFormat="1" applyFont="1" applyAlignment="1">
      <alignment horizontal="right"/>
    </xf>
    <xf numFmtId="165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center"/>
    </xf>
    <xf numFmtId="0" fontId="23" fillId="0" borderId="0" xfId="0" applyFont="1"/>
    <xf numFmtId="0" fontId="25" fillId="0" borderId="0" xfId="0" applyFont="1"/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30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4" applyFont="1"/>
    <xf numFmtId="0" fontId="15" fillId="2" borderId="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2" xfId="1" applyFont="1" applyFill="1" applyBorder="1"/>
    <xf numFmtId="0" fontId="15" fillId="2" borderId="0" xfId="1" applyFont="1" applyFill="1"/>
    <xf numFmtId="0" fontId="14" fillId="2" borderId="5" xfId="0" applyFont="1" applyFill="1" applyBorder="1"/>
    <xf numFmtId="0" fontId="15" fillId="2" borderId="5" xfId="1" applyFont="1" applyFill="1" applyBorder="1"/>
    <xf numFmtId="0" fontId="17" fillId="2" borderId="8" xfId="0" applyFont="1" applyFill="1" applyBorder="1"/>
    <xf numFmtId="0" fontId="19" fillId="2" borderId="0" xfId="0" applyFont="1" applyFill="1"/>
    <xf numFmtId="0" fontId="28" fillId="2" borderId="0" xfId="0" applyFont="1" applyFill="1" applyAlignment="1">
      <alignment vertical="center"/>
    </xf>
    <xf numFmtId="0" fontId="0" fillId="2" borderId="0" xfId="0" applyFill="1"/>
    <xf numFmtId="0" fontId="39" fillId="0" borderId="0" xfId="0" applyFont="1"/>
    <xf numFmtId="0" fontId="40" fillId="0" borderId="0" xfId="0" applyFont="1" applyAlignment="1">
      <alignment horizontal="left" indent="12"/>
    </xf>
    <xf numFmtId="0" fontId="40" fillId="0" borderId="0" xfId="0" applyFont="1"/>
    <xf numFmtId="0" fontId="41" fillId="0" borderId="0" xfId="0" applyFont="1" applyAlignment="1">
      <alignment horizontal="left" indent="12"/>
    </xf>
    <xf numFmtId="0" fontId="42" fillId="0" borderId="0" xfId="0" applyFont="1" applyAlignment="1">
      <alignment horizontal="left" vertical="center" wrapText="1" indent="12"/>
    </xf>
    <xf numFmtId="0" fontId="43" fillId="0" borderId="0" xfId="0" applyFont="1" applyAlignment="1">
      <alignment horizontal="left" indent="12"/>
    </xf>
    <xf numFmtId="0" fontId="44" fillId="0" borderId="0" xfId="0" applyFont="1" applyAlignment="1">
      <alignment horizontal="left" vertical="center" wrapText="1" indent="12"/>
    </xf>
    <xf numFmtId="43" fontId="15" fillId="2" borderId="10" xfId="2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6" fillId="0" borderId="0" xfId="0" applyFont="1" applyAlignment="1">
      <alignment vertical="top"/>
    </xf>
    <xf numFmtId="0" fontId="35" fillId="0" borderId="0" xfId="0" applyFont="1" applyAlignment="1">
      <alignment horizontal="left" vertical="top"/>
    </xf>
    <xf numFmtId="0" fontId="29" fillId="0" borderId="0" xfId="0" applyFont="1" applyAlignment="1">
      <alignment vertical="top" wrapText="1"/>
    </xf>
    <xf numFmtId="0" fontId="15" fillId="2" borderId="7" xfId="1" applyFont="1" applyFill="1" applyBorder="1"/>
    <xf numFmtId="0" fontId="18" fillId="2" borderId="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165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top"/>
    </xf>
    <xf numFmtId="0" fontId="11" fillId="0" borderId="0" xfId="5"/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center"/>
    </xf>
    <xf numFmtId="0" fontId="22" fillId="2" borderId="0" xfId="0" applyFont="1" applyFill="1" applyAlignment="1">
      <alignment horizontal="center" vertical="top"/>
    </xf>
    <xf numFmtId="0" fontId="47" fillId="0" borderId="0" xfId="0" applyFont="1" applyAlignment="1">
      <alignment wrapText="1"/>
    </xf>
    <xf numFmtId="0" fontId="45" fillId="0" borderId="0" xfId="0" applyFont="1"/>
    <xf numFmtId="0" fontId="51" fillId="2" borderId="0" xfId="0" applyFont="1" applyFill="1" applyAlignment="1">
      <alignment horizontal="left" vertical="top"/>
    </xf>
    <xf numFmtId="0" fontId="45" fillId="2" borderId="2" xfId="0" applyFont="1" applyFill="1" applyBorder="1" applyAlignment="1">
      <alignment vertical="top"/>
    </xf>
    <xf numFmtId="0" fontId="47" fillId="2" borderId="8" xfId="0" applyFont="1" applyFill="1" applyBorder="1" applyAlignment="1">
      <alignment vertical="center"/>
    </xf>
    <xf numFmtId="0" fontId="6" fillId="3" borderId="7" xfId="5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0" fontId="27" fillId="0" borderId="0" xfId="3"/>
    <xf numFmtId="0" fontId="45" fillId="0" borderId="0" xfId="0" applyFont="1" applyAlignment="1">
      <alignment vertical="top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wrapText="1"/>
    </xf>
    <xf numFmtId="0" fontId="34" fillId="2" borderId="0" xfId="0" applyFont="1" applyFill="1"/>
    <xf numFmtId="0" fontId="40" fillId="0" borderId="0" xfId="0" applyFont="1" applyAlignment="1">
      <alignment horizontal="right"/>
    </xf>
    <xf numFmtId="0" fontId="15" fillId="2" borderId="0" xfId="0" applyFont="1" applyFill="1"/>
    <xf numFmtId="0" fontId="15" fillId="3" borderId="0" xfId="0" applyFont="1" applyFill="1"/>
    <xf numFmtId="0" fontId="21" fillId="2" borderId="2" xfId="0" applyFont="1" applyFill="1" applyBorder="1"/>
    <xf numFmtId="0" fontId="15" fillId="2" borderId="2" xfId="0" applyFont="1" applyFill="1" applyBorder="1"/>
    <xf numFmtId="167" fontId="47" fillId="0" borderId="9" xfId="0" applyNumberFormat="1" applyFont="1" applyBorder="1" applyAlignment="1">
      <alignment horizontal="right" indent="1"/>
    </xf>
    <xf numFmtId="167" fontId="47" fillId="0" borderId="7" xfId="0" applyNumberFormat="1" applyFont="1" applyBorder="1" applyAlignment="1">
      <alignment horizontal="right" indent="1"/>
    </xf>
    <xf numFmtId="164" fontId="45" fillId="0" borderId="0" xfId="0" applyNumberFormat="1" applyFont="1" applyAlignment="1">
      <alignment horizontal="right" indent="1"/>
    </xf>
    <xf numFmtId="167" fontId="14" fillId="0" borderId="0" xfId="0" applyNumberFormat="1" applyFont="1" applyAlignment="1">
      <alignment horizontal="right" indent="1"/>
    </xf>
    <xf numFmtId="164" fontId="45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0" fontId="55" fillId="0" borderId="0" xfId="3" applyFont="1" applyFill="1"/>
    <xf numFmtId="0" fontId="56" fillId="2" borderId="0" xfId="3" applyFont="1" applyFill="1"/>
    <xf numFmtId="0" fontId="56" fillId="0" borderId="0" xfId="0" applyFont="1"/>
    <xf numFmtId="165" fontId="18" fillId="0" borderId="0" xfId="0" applyNumberFormat="1" applyFont="1" applyAlignment="1">
      <alignment horizontal="right" vertical="center" indent="1"/>
    </xf>
    <xf numFmtId="165" fontId="15" fillId="0" borderId="0" xfId="0" applyNumberFormat="1" applyFont="1" applyAlignment="1">
      <alignment horizontal="right" vertical="top" indent="1"/>
    </xf>
    <xf numFmtId="165" fontId="15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horizontal="center"/>
    </xf>
    <xf numFmtId="164" fontId="47" fillId="0" borderId="8" xfId="0" applyNumberFormat="1" applyFont="1" applyBorder="1" applyAlignment="1">
      <alignment horizontal="right" indent="1"/>
    </xf>
    <xf numFmtId="167" fontId="45" fillId="0" borderId="1" xfId="0" applyNumberFormat="1" applyFont="1" applyBorder="1" applyAlignment="1">
      <alignment horizontal="right" indent="1"/>
    </xf>
    <xf numFmtId="167" fontId="45" fillId="0" borderId="2" xfId="0" applyNumberFormat="1" applyFont="1" applyBorder="1" applyAlignment="1">
      <alignment horizontal="right" indent="1"/>
    </xf>
    <xf numFmtId="167" fontId="45" fillId="0" borderId="0" xfId="1" applyNumberFormat="1" applyFont="1" applyAlignment="1">
      <alignment horizontal="right" indent="1"/>
    </xf>
    <xf numFmtId="167" fontId="45" fillId="0" borderId="1" xfId="1" applyNumberFormat="1" applyFont="1" applyBorder="1" applyAlignment="1">
      <alignment horizontal="right" indent="1"/>
    </xf>
    <xf numFmtId="167" fontId="3" fillId="0" borderId="0" xfId="0" applyNumberFormat="1" applyFont="1" applyAlignment="1">
      <alignment horizontal="right" indent="1"/>
    </xf>
    <xf numFmtId="164" fontId="57" fillId="0" borderId="1" xfId="0" applyNumberFormat="1" applyFont="1" applyBorder="1" applyAlignment="1">
      <alignment horizontal="right" indent="1"/>
    </xf>
    <xf numFmtId="164" fontId="57" fillId="0" borderId="0" xfId="0" applyNumberFormat="1" applyFont="1" applyAlignment="1">
      <alignment horizontal="right" indent="1"/>
    </xf>
    <xf numFmtId="0" fontId="45" fillId="2" borderId="0" xfId="0" applyFont="1" applyFill="1" applyBorder="1"/>
    <xf numFmtId="0" fontId="47" fillId="2" borderId="2" xfId="0" applyFont="1" applyFill="1" applyBorder="1"/>
    <xf numFmtId="0" fontId="45" fillId="2" borderId="1" xfId="0" applyFont="1" applyFill="1" applyBorder="1" applyAlignment="1">
      <alignment horizontal="center" vertical="center" wrapText="1"/>
    </xf>
    <xf numFmtId="3" fontId="11" fillId="0" borderId="9" xfId="5" applyNumberFormat="1" applyBorder="1" applyAlignment="1">
      <alignment horizontal="right" indent="3"/>
    </xf>
    <xf numFmtId="3" fontId="45" fillId="0" borderId="9" xfId="0" applyNumberFormat="1" applyFont="1" applyBorder="1" applyAlignment="1">
      <alignment horizontal="right" indent="3"/>
    </xf>
    <xf numFmtId="167" fontId="14" fillId="0" borderId="21" xfId="0" applyNumberFormat="1" applyFont="1" applyBorder="1" applyAlignment="1">
      <alignment horizontal="right" indent="3"/>
    </xf>
    <xf numFmtId="3" fontId="45" fillId="0" borderId="21" xfId="0" applyNumberFormat="1" applyFont="1" applyBorder="1" applyAlignment="1">
      <alignment horizontal="right" indent="3"/>
    </xf>
    <xf numFmtId="3" fontId="45" fillId="0" borderId="0" xfId="0" applyNumberFormat="1" applyFont="1" applyAlignment="1">
      <alignment horizontal="right" indent="3"/>
    </xf>
    <xf numFmtId="167" fontId="14" fillId="0" borderId="1" xfId="0" applyNumberFormat="1" applyFont="1" applyBorder="1" applyAlignment="1">
      <alignment horizontal="right" indent="3"/>
    </xf>
    <xf numFmtId="3" fontId="45" fillId="0" borderId="1" xfId="0" applyNumberFormat="1" applyFont="1" applyBorder="1" applyAlignment="1">
      <alignment horizontal="right" indent="3"/>
    </xf>
    <xf numFmtId="3" fontId="11" fillId="0" borderId="1" xfId="5" applyNumberFormat="1" applyBorder="1" applyAlignment="1">
      <alignment horizontal="right" indent="3"/>
    </xf>
    <xf numFmtId="3" fontId="14" fillId="0" borderId="1" xfId="0" applyNumberFormat="1" applyFont="1" applyBorder="1" applyAlignment="1">
      <alignment horizontal="right" indent="3"/>
    </xf>
    <xf numFmtId="3" fontId="45" fillId="0" borderId="1" xfId="0" applyNumberFormat="1" applyFont="1" applyBorder="1" applyAlignment="1">
      <alignment horizontal="right" vertical="center" indent="3"/>
    </xf>
    <xf numFmtId="167" fontId="45" fillId="0" borderId="1" xfId="0" applyNumberFormat="1" applyFont="1" applyBorder="1" applyAlignment="1">
      <alignment horizontal="right" vertical="top" indent="3"/>
    </xf>
    <xf numFmtId="0" fontId="45" fillId="2" borderId="12" xfId="0" applyFont="1" applyFill="1" applyBorder="1"/>
    <xf numFmtId="0" fontId="47" fillId="2" borderId="13" xfId="0" applyFont="1" applyFill="1" applyBorder="1"/>
    <xf numFmtId="167" fontId="3" fillId="0" borderId="0" xfId="0" applyNumberFormat="1" applyFont="1" applyBorder="1" applyAlignment="1">
      <alignment horizontal="right" indent="1"/>
    </xf>
    <xf numFmtId="0" fontId="45" fillId="0" borderId="0" xfId="0" applyFont="1" applyBorder="1"/>
    <xf numFmtId="167" fontId="45" fillId="0" borderId="0" xfId="1" applyNumberFormat="1" applyFont="1" applyFill="1" applyAlignment="1">
      <alignment horizontal="right" indent="1"/>
    </xf>
    <xf numFmtId="167" fontId="45" fillId="0" borderId="2" xfId="1" applyNumberFormat="1" applyFont="1" applyFill="1" applyBorder="1" applyAlignment="1">
      <alignment horizontal="right" indent="1"/>
    </xf>
    <xf numFmtId="164" fontId="45" fillId="0" borderId="0" xfId="0" applyNumberFormat="1" applyFont="1" applyFill="1" applyAlignment="1">
      <alignment horizontal="right" indent="1"/>
    </xf>
    <xf numFmtId="0" fontId="39" fillId="0" borderId="0" xfId="0" applyFont="1" applyFill="1"/>
    <xf numFmtId="0" fontId="15" fillId="0" borderId="0" xfId="0" applyFont="1" applyFill="1"/>
    <xf numFmtId="0" fontId="49" fillId="0" borderId="0" xfId="0" applyFont="1" applyFill="1" applyAlignment="1">
      <alignment horizontal="right"/>
    </xf>
    <xf numFmtId="167" fontId="2" fillId="0" borderId="1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167" fontId="2" fillId="0" borderId="2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45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5" fontId="18" fillId="0" borderId="0" xfId="0" applyNumberFormat="1" applyFont="1" applyFill="1" applyAlignment="1">
      <alignment horizontal="right" vertical="center" indent="1"/>
    </xf>
    <xf numFmtId="165" fontId="15" fillId="0" borderId="0" xfId="0" applyNumberFormat="1" applyFont="1" applyFill="1" applyAlignment="1">
      <alignment horizontal="right" vertical="top" indent="1"/>
    </xf>
    <xf numFmtId="165" fontId="15" fillId="0" borderId="0" xfId="0" applyNumberFormat="1" applyFont="1" applyFill="1" applyAlignment="1">
      <alignment horizontal="right" vertical="center" indent="1"/>
    </xf>
    <xf numFmtId="165" fontId="4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5" fillId="0" borderId="0" xfId="0" applyFont="1" applyFill="1"/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indent="1"/>
    </xf>
    <xf numFmtId="0" fontId="58" fillId="0" borderId="0" xfId="0" applyFont="1" applyAlignment="1">
      <alignment vertical="center"/>
    </xf>
    <xf numFmtId="0" fontId="1" fillId="0" borderId="0" xfId="14"/>
    <xf numFmtId="0" fontId="1" fillId="0" borderId="0" xfId="15"/>
    <xf numFmtId="165" fontId="18" fillId="0" borderId="9" xfId="0" applyNumberFormat="1" applyFont="1" applyBorder="1" applyAlignment="1">
      <alignment horizontal="right" vertical="center" indent="1"/>
    </xf>
    <xf numFmtId="165" fontId="15" fillId="0" borderId="1" xfId="0" applyNumberFormat="1" applyFont="1" applyBorder="1" applyAlignment="1">
      <alignment horizontal="right" vertical="top" indent="1"/>
    </xf>
    <xf numFmtId="165" fontId="15" fillId="0" borderId="1" xfId="0" applyNumberFormat="1" applyFont="1" applyBorder="1" applyAlignment="1">
      <alignment horizontal="right" vertical="center" indent="1"/>
    </xf>
    <xf numFmtId="167" fontId="18" fillId="0" borderId="8" xfId="0" applyNumberFormat="1" applyFont="1" applyBorder="1" applyAlignment="1">
      <alignment horizontal="right" vertical="center" indent="1"/>
    </xf>
    <xf numFmtId="166" fontId="15" fillId="0" borderId="0" xfId="0" applyNumberFormat="1" applyFont="1" applyAlignment="1">
      <alignment horizontal="right" vertical="top" wrapText="1" indent="1"/>
    </xf>
    <xf numFmtId="167" fontId="15" fillId="0" borderId="0" xfId="13" applyNumberFormat="1" applyFont="1" applyAlignment="1">
      <alignment horizontal="right" vertical="top" indent="1"/>
    </xf>
    <xf numFmtId="166" fontId="15" fillId="0" borderId="0" xfId="0" applyNumberFormat="1" applyFont="1" applyAlignment="1">
      <alignment horizontal="right" vertical="center" wrapText="1" indent="1"/>
    </xf>
    <xf numFmtId="167" fontId="15" fillId="0" borderId="0" xfId="13" applyNumberFormat="1" applyFont="1" applyAlignment="1">
      <alignment horizontal="right" vertical="center" indent="1"/>
    </xf>
    <xf numFmtId="0" fontId="48" fillId="0" borderId="0" xfId="0" applyFont="1" applyAlignment="1">
      <alignment horizontal="right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5" fillId="2" borderId="15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right" vertical="top" wrapText="1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 wrapText="1"/>
    </xf>
    <xf numFmtId="0" fontId="37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54" fillId="0" borderId="0" xfId="3" applyFont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15" fillId="0" borderId="1" xfId="0" applyNumberFormat="1" applyFont="1" applyBorder="1" applyAlignment="1">
      <alignment horizontal="center"/>
    </xf>
  </cellXfs>
  <cellStyles count="16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5 2 2" xfId="14"/>
    <cellStyle name="Normal 6" xfId="7"/>
    <cellStyle name="Normal 7" xfId="8"/>
    <cellStyle name="Normal 7 2" xfId="11"/>
    <cellStyle name="Normal 7 2 2" xfId="15"/>
    <cellStyle name="Normal 8" xfId="9"/>
    <cellStyle name="Normal 8 2" xfId="13"/>
  </cellStyles>
  <dxfs count="0"/>
  <tableStyles count="0" defaultTableStyle="TableStyleMedium2" defaultPivotStyle="PivotStyleMedium9"/>
  <colors>
    <mruColors>
      <color rgb="FFDCE6F2"/>
      <color rgb="FFBFBFBF"/>
      <color rgb="FF10253F"/>
      <color rgb="FF376092"/>
      <color rgb="FF0066FF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452225</xdr:colOff>
      <xdr:row>27</xdr:row>
      <xdr:rowOff>178571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8362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506487</xdr:colOff>
      <xdr:row>37</xdr:row>
      <xdr:rowOff>21767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8295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11</xdr:col>
      <xdr:colOff>65643</xdr:colOff>
      <xdr:row>28</xdr:row>
      <xdr:rowOff>181652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57340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M2" sqref="M2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6" t="s">
        <v>69</v>
      </c>
      <c r="B1" s="37"/>
      <c r="C1" s="37"/>
      <c r="D1" s="37"/>
    </row>
    <row r="2" spans="1:15" x14ac:dyDescent="0.25">
      <c r="A2" s="38" t="s">
        <v>70</v>
      </c>
      <c r="B2" s="37"/>
      <c r="C2" s="37"/>
      <c r="D2" s="37"/>
      <c r="N2" s="35"/>
    </row>
    <row r="3" spans="1:15" ht="3.75" customHeight="1" x14ac:dyDescent="0.25">
      <c r="A3" s="39"/>
      <c r="B3" s="37"/>
      <c r="C3" s="37"/>
      <c r="D3" s="37"/>
    </row>
    <row r="4" spans="1:15" x14ac:dyDescent="0.25">
      <c r="A4" s="40" t="s">
        <v>89</v>
      </c>
      <c r="B4" s="37"/>
      <c r="C4" s="37"/>
      <c r="D4" s="37"/>
      <c r="N4" s="35"/>
    </row>
    <row r="5" spans="1:15" x14ac:dyDescent="0.25">
      <c r="A5" s="40" t="s">
        <v>90</v>
      </c>
      <c r="B5" s="37"/>
      <c r="C5" s="37"/>
      <c r="D5" s="37"/>
    </row>
    <row r="6" spans="1:15" ht="3.75" customHeight="1" x14ac:dyDescent="0.25">
      <c r="A6" s="41"/>
      <c r="B6" s="37"/>
      <c r="C6" s="37"/>
      <c r="D6" s="37"/>
    </row>
    <row r="7" spans="1:15" x14ac:dyDescent="0.25">
      <c r="A7" s="38" t="s">
        <v>68</v>
      </c>
      <c r="B7" s="37"/>
      <c r="C7" s="37"/>
      <c r="D7" s="37"/>
    </row>
    <row r="8" spans="1:15" ht="12.75" customHeight="1" x14ac:dyDescent="0.25">
      <c r="A8" s="38"/>
      <c r="B8" s="37"/>
      <c r="C8" s="37"/>
      <c r="D8" s="37"/>
    </row>
    <row r="9" spans="1:15" ht="12.75" customHeight="1" x14ac:dyDescent="0.25">
      <c r="A9" s="38"/>
      <c r="B9" s="37"/>
      <c r="C9" s="37"/>
      <c r="D9" s="37"/>
    </row>
    <row r="10" spans="1:15" ht="12.75" customHeight="1" x14ac:dyDescent="0.25">
      <c r="A10" s="38"/>
      <c r="B10" s="37"/>
      <c r="C10" s="37"/>
      <c r="D10" s="37"/>
    </row>
    <row r="11" spans="1:15" ht="12.75" customHeight="1" x14ac:dyDescent="0.25">
      <c r="A11" s="38"/>
      <c r="B11" s="37"/>
      <c r="C11" s="37"/>
      <c r="D11" s="37"/>
    </row>
    <row r="13" spans="1:15" ht="18.75" x14ac:dyDescent="0.25">
      <c r="A13" s="160" t="s">
        <v>132</v>
      </c>
    </row>
    <row r="14" spans="1:15" ht="30.75" customHeight="1" x14ac:dyDescent="0.25">
      <c r="A14" s="87" t="s">
        <v>71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8"/>
    </row>
    <row r="15" spans="1:15" ht="15.75" customHeight="1" x14ac:dyDescent="0.25"/>
    <row r="16" spans="1:15" ht="21" customHeight="1" x14ac:dyDescent="0.25">
      <c r="A16" s="97" t="s">
        <v>80</v>
      </c>
      <c r="B16" s="7" t="s">
        <v>76</v>
      </c>
      <c r="O16" s="35"/>
    </row>
    <row r="17" spans="1:12" ht="21" customHeight="1" x14ac:dyDescent="0.25">
      <c r="A17" s="97" t="s">
        <v>81</v>
      </c>
      <c r="B17" s="7" t="s">
        <v>133</v>
      </c>
    </row>
    <row r="18" spans="1:12" ht="21" customHeight="1" x14ac:dyDescent="0.25">
      <c r="A18" s="97" t="s">
        <v>83</v>
      </c>
      <c r="B18" s="7" t="s">
        <v>72</v>
      </c>
    </row>
    <row r="19" spans="1:12" ht="21" customHeight="1" x14ac:dyDescent="0.25">
      <c r="A19" s="97" t="s">
        <v>82</v>
      </c>
      <c r="B19" s="7" t="s">
        <v>134</v>
      </c>
    </row>
    <row r="20" spans="1:12" ht="21" customHeight="1" x14ac:dyDescent="0.25">
      <c r="A20" s="77" t="s">
        <v>124</v>
      </c>
      <c r="B20" s="7" t="s">
        <v>130</v>
      </c>
    </row>
    <row r="21" spans="1:12" ht="21" customHeight="1" x14ac:dyDescent="0.25">
      <c r="A21" s="97" t="s">
        <v>93</v>
      </c>
      <c r="B21" s="7" t="s">
        <v>131</v>
      </c>
    </row>
    <row r="22" spans="1:12" ht="30.75" customHeight="1" x14ac:dyDescent="0.25">
      <c r="A22" s="98" t="s">
        <v>73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8"/>
    </row>
    <row r="23" spans="1:12" ht="15.75" customHeight="1" x14ac:dyDescent="0.25">
      <c r="A23" s="99"/>
    </row>
    <row r="24" spans="1:12" ht="30.75" customHeight="1" x14ac:dyDescent="0.25">
      <c r="A24" s="98" t="s">
        <v>74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</row>
  </sheetData>
  <hyperlinks>
    <hyperlink ref="A22" location="Metodologija!A1" display="METODOLOGIJA"/>
    <hyperlink ref="A24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1" location="'graf G3.'!A1" display="Graf 3. "/>
    <hyperlink ref="A17" location="'graf G1'!A1" display="Graf 1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>
      <selection activeCell="L13" sqref="L13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6384" width="22.7109375" style="5"/>
  </cols>
  <sheetData>
    <row r="1" spans="1:11" x14ac:dyDescent="0.25">
      <c r="A1" s="36" t="s">
        <v>69</v>
      </c>
      <c r="B1" s="37"/>
    </row>
    <row r="2" spans="1:11" x14ac:dyDescent="0.25">
      <c r="A2" s="38" t="s">
        <v>70</v>
      </c>
      <c r="B2" s="37"/>
    </row>
    <row r="3" spans="1:11" ht="3.75" customHeight="1" x14ac:dyDescent="0.25">
      <c r="A3" s="39"/>
      <c r="B3" s="37"/>
    </row>
    <row r="4" spans="1:11" x14ac:dyDescent="0.25">
      <c r="A4" s="40" t="s">
        <v>89</v>
      </c>
      <c r="B4" s="37"/>
    </row>
    <row r="5" spans="1:11" x14ac:dyDescent="0.25">
      <c r="A5" s="40" t="s">
        <v>90</v>
      </c>
      <c r="B5" s="37"/>
    </row>
    <row r="6" spans="1:11" ht="3.75" customHeight="1" x14ac:dyDescent="0.25">
      <c r="A6" s="41"/>
      <c r="B6" s="37"/>
    </row>
    <row r="7" spans="1:11" x14ac:dyDescent="0.25">
      <c r="A7" s="38" t="s">
        <v>68</v>
      </c>
      <c r="B7" s="37"/>
    </row>
    <row r="8" spans="1:11" ht="12.75" customHeight="1" x14ac:dyDescent="0.25">
      <c r="A8" s="38"/>
      <c r="B8" s="37"/>
    </row>
    <row r="9" spans="1:11" ht="12.75" customHeight="1" x14ac:dyDescent="0.25">
      <c r="A9" s="38"/>
      <c r="B9" s="37"/>
    </row>
    <row r="10" spans="1:11" ht="12.75" customHeight="1" x14ac:dyDescent="0.25">
      <c r="A10" s="38"/>
      <c r="B10" s="37"/>
    </row>
    <row r="11" spans="1:11" ht="12.75" customHeight="1" x14ac:dyDescent="0.25">
      <c r="A11" s="38"/>
      <c r="B11" s="37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1" ht="15" customHeight="1" x14ac:dyDescent="0.25">
      <c r="A14" s="26"/>
      <c r="B14" s="26"/>
      <c r="C14" s="27"/>
      <c r="D14" s="172" t="s">
        <v>125</v>
      </c>
      <c r="E14" s="173"/>
      <c r="F14" s="172" t="s">
        <v>135</v>
      </c>
      <c r="G14" s="173"/>
      <c r="H14" s="176" t="s">
        <v>135</v>
      </c>
      <c r="I14" s="177"/>
    </row>
    <row r="15" spans="1:11" x14ac:dyDescent="0.25">
      <c r="A15" s="26"/>
      <c r="B15" s="26"/>
      <c r="C15" s="28"/>
      <c r="D15" s="174"/>
      <c r="E15" s="175"/>
      <c r="F15" s="174"/>
      <c r="G15" s="175"/>
      <c r="H15" s="174" t="s">
        <v>125</v>
      </c>
      <c r="I15" s="178"/>
    </row>
    <row r="16" spans="1:11" ht="17.25" customHeight="1" x14ac:dyDescent="0.25">
      <c r="A16" s="29"/>
      <c r="B16" s="29"/>
      <c r="C16" s="30"/>
      <c r="D16" s="25" t="s">
        <v>0</v>
      </c>
      <c r="E16" s="43" t="s">
        <v>1</v>
      </c>
      <c r="F16" s="25" t="s">
        <v>0</v>
      </c>
      <c r="G16" s="43" t="s">
        <v>1</v>
      </c>
      <c r="H16" s="42" t="s">
        <v>0</v>
      </c>
      <c r="I16" s="43" t="s">
        <v>1</v>
      </c>
    </row>
    <row r="17" spans="1:9" ht="22.5" customHeight="1" x14ac:dyDescent="0.25">
      <c r="A17" s="31" t="s">
        <v>28</v>
      </c>
      <c r="B17" s="26"/>
      <c r="C17" s="54"/>
      <c r="D17" s="91">
        <f>SUM(D18,D22)</f>
        <v>466576</v>
      </c>
      <c r="E17" s="92">
        <f>SUM(E18,E22)</f>
        <v>219292</v>
      </c>
      <c r="F17" s="91">
        <f>SUM(F18,F22)</f>
        <v>466798</v>
      </c>
      <c r="G17" s="92">
        <f>SUM(G18,G22)</f>
        <v>219610</v>
      </c>
      <c r="H17" s="104">
        <f>ROUND(F17/D17*100,1)</f>
        <v>100</v>
      </c>
      <c r="I17" s="104">
        <f t="shared" ref="I17:I19" si="0">ROUND(G17/E17*100,1)</f>
        <v>100.1</v>
      </c>
    </row>
    <row r="18" spans="1:9" ht="18.75" customHeight="1" x14ac:dyDescent="0.25">
      <c r="A18" s="26"/>
      <c r="B18" s="28" t="s">
        <v>22</v>
      </c>
      <c r="C18" s="89"/>
      <c r="D18" s="105">
        <f>SUM(D19:D21)</f>
        <v>454420</v>
      </c>
      <c r="E18" s="106">
        <f>SUM(E19:E21)</f>
        <v>213043</v>
      </c>
      <c r="F18" s="105">
        <f>SUM(F19:F21)</f>
        <v>455001</v>
      </c>
      <c r="G18" s="106">
        <f>SUM(G19:G21)</f>
        <v>213544</v>
      </c>
      <c r="H18" s="93">
        <f>ROUND(F18/D18*100,1)</f>
        <v>100.1</v>
      </c>
      <c r="I18" s="93">
        <f t="shared" si="0"/>
        <v>100.2</v>
      </c>
    </row>
    <row r="19" spans="1:9" ht="17.25" x14ac:dyDescent="0.25">
      <c r="A19" s="26"/>
      <c r="B19" s="26"/>
      <c r="C19" s="27" t="s">
        <v>140</v>
      </c>
      <c r="D19" s="130">
        <v>422213</v>
      </c>
      <c r="E19" s="131">
        <v>197422</v>
      </c>
      <c r="F19" s="130">
        <v>422662</v>
      </c>
      <c r="G19" s="131">
        <v>197869</v>
      </c>
      <c r="H19" s="132">
        <f>ROUND(F19/D19*100,1)</f>
        <v>100.1</v>
      </c>
      <c r="I19" s="93">
        <f t="shared" si="0"/>
        <v>100.2</v>
      </c>
    </row>
    <row r="20" spans="1:9" x14ac:dyDescent="0.25">
      <c r="A20" s="26"/>
      <c r="B20" s="26"/>
      <c r="C20" s="27" t="s">
        <v>119</v>
      </c>
      <c r="D20" s="108">
        <v>31761</v>
      </c>
      <c r="E20" s="107">
        <v>15459</v>
      </c>
      <c r="F20" s="108">
        <v>31891</v>
      </c>
      <c r="G20" s="107">
        <v>15512</v>
      </c>
      <c r="H20" s="95">
        <f t="shared" ref="H20:I21" si="1">ROUND(F20/D20*100,1)</f>
        <v>100.4</v>
      </c>
      <c r="I20" s="93">
        <f t="shared" si="1"/>
        <v>100.3</v>
      </c>
    </row>
    <row r="21" spans="1:9" x14ac:dyDescent="0.25">
      <c r="A21" s="26"/>
      <c r="B21" s="26"/>
      <c r="C21" s="90" t="s">
        <v>120</v>
      </c>
      <c r="D21" s="136">
        <v>446</v>
      </c>
      <c r="E21" s="137">
        <v>162</v>
      </c>
      <c r="F21" s="136">
        <v>448</v>
      </c>
      <c r="G21" s="137">
        <v>163</v>
      </c>
      <c r="H21" s="95">
        <f t="shared" si="1"/>
        <v>100.4</v>
      </c>
      <c r="I21" s="93">
        <f>ROUND(G21/E21*100,1)</f>
        <v>100.6</v>
      </c>
    </row>
    <row r="22" spans="1:9" ht="18.75" customHeight="1" x14ac:dyDescent="0.25">
      <c r="A22" s="26"/>
      <c r="B22" s="34" t="s">
        <v>121</v>
      </c>
      <c r="C22" s="90"/>
      <c r="D22" s="137">
        <v>12156</v>
      </c>
      <c r="E22" s="138">
        <v>6249</v>
      </c>
      <c r="F22" s="137">
        <v>11797</v>
      </c>
      <c r="G22" s="138">
        <v>6066</v>
      </c>
      <c r="H22" s="139">
        <f>ROUND(F22/D22*100,1)</f>
        <v>97</v>
      </c>
      <c r="I22" s="139">
        <f>ROUND(G22/E22*100,1)</f>
        <v>97.1</v>
      </c>
    </row>
    <row r="23" spans="1:9" ht="11.25" customHeight="1" x14ac:dyDescent="0.25">
      <c r="A23" s="26"/>
      <c r="B23" s="32"/>
      <c r="C23" s="90"/>
      <c r="D23" s="140"/>
      <c r="E23" s="141"/>
      <c r="F23" s="140"/>
      <c r="G23" s="141"/>
      <c r="H23" s="110"/>
      <c r="I23" s="111"/>
    </row>
    <row r="24" spans="1:9" ht="13.5" customHeight="1" x14ac:dyDescent="0.25">
      <c r="A24" s="26"/>
      <c r="B24" s="34" t="s">
        <v>26</v>
      </c>
      <c r="C24" s="87"/>
      <c r="D24" s="142">
        <f>D22/D17*100</f>
        <v>2.6053633277322454</v>
      </c>
      <c r="E24" s="143">
        <f>E22/E17*100</f>
        <v>2.8496251573244806</v>
      </c>
      <c r="F24" s="142">
        <f>F22/F17*100</f>
        <v>2.5272173402628115</v>
      </c>
      <c r="G24" s="143">
        <f>G22/G17*100</f>
        <v>2.7621693001229453</v>
      </c>
      <c r="H24" s="139"/>
      <c r="I24" s="139"/>
    </row>
    <row r="25" spans="1:9" ht="4.5" customHeight="1" x14ac:dyDescent="0.25">
      <c r="A25" s="26"/>
      <c r="B25" s="26"/>
      <c r="C25" s="87"/>
      <c r="D25" s="95"/>
      <c r="E25" s="144"/>
      <c r="F25" s="145"/>
      <c r="G25" s="143"/>
      <c r="H25" s="139"/>
      <c r="I25" s="139"/>
    </row>
    <row r="26" spans="1:9" ht="8.25" customHeight="1" x14ac:dyDescent="0.25">
      <c r="C26" s="7"/>
      <c r="D26" s="7"/>
      <c r="E26" s="7"/>
    </row>
    <row r="27" spans="1:9" ht="18" customHeight="1" x14ac:dyDescent="0.25">
      <c r="A27" s="13" t="s">
        <v>141</v>
      </c>
      <c r="B27" s="12"/>
      <c r="C27" s="13"/>
      <c r="D27" s="13"/>
      <c r="E27" s="13"/>
      <c r="F27" s="12"/>
      <c r="G27" s="12"/>
    </row>
    <row r="28" spans="1:9" ht="14.25" customHeight="1" x14ac:dyDescent="0.25">
      <c r="A28" s="171" t="s">
        <v>122</v>
      </c>
      <c r="B28" s="171"/>
      <c r="C28" s="171"/>
      <c r="D28" s="171"/>
      <c r="E28" s="171"/>
      <c r="F28" s="171"/>
      <c r="G28" s="171"/>
      <c r="H28" s="171"/>
      <c r="I28" s="171"/>
    </row>
    <row r="29" spans="1:9" ht="14.25" customHeight="1" x14ac:dyDescent="0.25">
      <c r="A29" s="12"/>
      <c r="B29" s="12"/>
      <c r="C29" s="13"/>
      <c r="D29" s="13"/>
      <c r="E29" s="13"/>
      <c r="F29" s="12"/>
      <c r="G29" s="12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opLeftCell="C1" zoomScale="110" zoomScaleNormal="110" workbookViewId="0">
      <selection activeCell="L7" sqref="L7"/>
    </sheetView>
  </sheetViews>
  <sheetFormatPr defaultRowHeight="15" x14ac:dyDescent="0.25"/>
  <cols>
    <col min="1" max="1" width="5.7109375" style="162" customWidth="1"/>
    <col min="2" max="9" width="9.140625" style="162"/>
    <col min="10" max="10" width="6.5703125" style="162" customWidth="1"/>
    <col min="11" max="11" width="9.140625" style="162"/>
    <col min="12" max="12" width="17.5703125" style="162" customWidth="1"/>
    <col min="13" max="13" width="7.140625" style="162" bestFit="1" customWidth="1"/>
    <col min="14" max="15" width="6.7109375" style="162" bestFit="1" customWidth="1"/>
    <col min="16" max="16" width="8.42578125" style="162" customWidth="1"/>
    <col min="17" max="17" width="8" style="162" customWidth="1"/>
    <col min="18" max="18" width="8" style="162" bestFit="1" customWidth="1"/>
    <col min="19" max="22" width="6.7109375" style="162" bestFit="1" customWidth="1"/>
    <col min="23" max="23" width="6.42578125" style="162" bestFit="1" customWidth="1"/>
    <col min="24" max="24" width="8.140625" style="162" customWidth="1"/>
    <col min="25" max="16384" width="9.140625" style="162"/>
  </cols>
  <sheetData>
    <row r="1" spans="1:11" s="5" customFormat="1" x14ac:dyDescent="0.25">
      <c r="A1" s="36" t="s">
        <v>69</v>
      </c>
      <c r="B1" s="37"/>
      <c r="I1" s="35"/>
      <c r="J1" s="35"/>
      <c r="K1" s="35"/>
    </row>
    <row r="2" spans="1:11" s="5" customFormat="1" x14ac:dyDescent="0.25">
      <c r="A2" s="38" t="s">
        <v>70</v>
      </c>
      <c r="B2" s="37"/>
      <c r="H2" s="35"/>
      <c r="I2" s="35"/>
      <c r="J2" s="35"/>
      <c r="K2" s="35"/>
    </row>
    <row r="3" spans="1:11" s="5" customFormat="1" ht="3.75" customHeight="1" x14ac:dyDescent="0.25">
      <c r="A3" s="39"/>
      <c r="B3" s="37"/>
    </row>
    <row r="4" spans="1:11" s="5" customFormat="1" x14ac:dyDescent="0.25">
      <c r="A4" s="40" t="s">
        <v>89</v>
      </c>
      <c r="B4" s="37"/>
    </row>
    <row r="5" spans="1:11" s="5" customFormat="1" x14ac:dyDescent="0.25">
      <c r="A5" s="40" t="s">
        <v>90</v>
      </c>
      <c r="B5" s="37"/>
    </row>
    <row r="6" spans="1:11" s="5" customFormat="1" ht="3.75" customHeight="1" x14ac:dyDescent="0.25">
      <c r="A6" s="41"/>
      <c r="B6" s="37"/>
    </row>
    <row r="7" spans="1:11" s="5" customFormat="1" x14ac:dyDescent="0.25">
      <c r="A7" s="38" t="s">
        <v>68</v>
      </c>
      <c r="B7" s="37"/>
    </row>
    <row r="8" spans="1:11" s="161" customFormat="1" x14ac:dyDescent="0.25"/>
    <row r="9" spans="1:11" s="5" customFormat="1" x14ac:dyDescent="0.25">
      <c r="A9" s="36"/>
      <c r="B9" s="37"/>
      <c r="I9" s="35"/>
      <c r="J9" s="35"/>
      <c r="K9" s="35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M4" sqref="M4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8" width="8.7109375" style="7" customWidth="1"/>
    <col min="9" max="10" width="8.7109375" style="134" customWidth="1"/>
    <col min="11" max="11" width="8.7109375" style="7" customWidth="1"/>
    <col min="12" max="12" width="9.140625" style="9"/>
    <col min="13" max="16384" width="9.140625" style="7"/>
  </cols>
  <sheetData>
    <row r="1" spans="1:11" x14ac:dyDescent="0.25">
      <c r="A1" s="36" t="s">
        <v>69</v>
      </c>
      <c r="B1" s="37"/>
      <c r="G1" s="35"/>
      <c r="H1" s="35"/>
    </row>
    <row r="2" spans="1:11" x14ac:dyDescent="0.25">
      <c r="A2" s="38" t="s">
        <v>70</v>
      </c>
      <c r="B2" s="37"/>
      <c r="K2" s="35"/>
    </row>
    <row r="3" spans="1:11" ht="3.75" customHeight="1" x14ac:dyDescent="0.25">
      <c r="A3" s="39"/>
      <c r="B3" s="37"/>
    </row>
    <row r="4" spans="1:11" x14ac:dyDescent="0.25">
      <c r="A4" s="40" t="s">
        <v>89</v>
      </c>
      <c r="B4" s="37"/>
      <c r="I4" s="133"/>
    </row>
    <row r="5" spans="1:11" x14ac:dyDescent="0.25">
      <c r="A5" s="40" t="s">
        <v>90</v>
      </c>
      <c r="B5" s="37"/>
    </row>
    <row r="6" spans="1:11" ht="3.75" customHeight="1" x14ac:dyDescent="0.25">
      <c r="A6" s="41"/>
      <c r="B6" s="37"/>
    </row>
    <row r="7" spans="1:11" x14ac:dyDescent="0.25">
      <c r="A7" s="38" t="s">
        <v>68</v>
      </c>
      <c r="B7" s="37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1" t="s">
        <v>86</v>
      </c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 ht="20.25" customHeight="1" x14ac:dyDescent="0.25">
      <c r="A14" s="65"/>
      <c r="B14" s="55"/>
      <c r="C14" s="184" t="s">
        <v>136</v>
      </c>
      <c r="D14" s="185"/>
      <c r="E14" s="181" t="s">
        <v>24</v>
      </c>
      <c r="F14" s="182"/>
      <c r="G14" s="182"/>
      <c r="H14" s="182"/>
      <c r="I14" s="182"/>
      <c r="J14" s="182"/>
      <c r="K14" s="156"/>
    </row>
    <row r="15" spans="1:11" ht="35.25" customHeight="1" x14ac:dyDescent="0.25">
      <c r="A15" s="65"/>
      <c r="B15" s="55"/>
      <c r="C15" s="186"/>
      <c r="D15" s="187"/>
      <c r="E15" s="188" t="s">
        <v>138</v>
      </c>
      <c r="F15" s="189"/>
      <c r="G15" s="190" t="s">
        <v>139</v>
      </c>
      <c r="H15" s="191"/>
      <c r="I15" s="192" t="s">
        <v>137</v>
      </c>
      <c r="J15" s="190"/>
      <c r="K15" s="157"/>
    </row>
    <row r="16" spans="1:11" ht="17.25" customHeight="1" x14ac:dyDescent="0.25">
      <c r="A16" s="56"/>
      <c r="B16" s="24"/>
      <c r="C16" s="48" t="s">
        <v>0</v>
      </c>
      <c r="D16" s="47" t="s">
        <v>1</v>
      </c>
      <c r="E16" s="25" t="s">
        <v>0</v>
      </c>
      <c r="F16" s="25" t="s">
        <v>1</v>
      </c>
      <c r="G16" s="46" t="s">
        <v>0</v>
      </c>
      <c r="H16" s="48" t="s">
        <v>1</v>
      </c>
      <c r="I16" s="154" t="s">
        <v>0</v>
      </c>
      <c r="J16" s="155" t="s">
        <v>1</v>
      </c>
      <c r="K16" s="158"/>
    </row>
    <row r="17" spans="1:11" ht="31.5" customHeight="1" x14ac:dyDescent="0.25">
      <c r="A17" s="179" t="s">
        <v>2</v>
      </c>
      <c r="B17" s="180"/>
      <c r="C17" s="166">
        <v>422662</v>
      </c>
      <c r="D17" s="166">
        <v>197869</v>
      </c>
      <c r="E17" s="163">
        <v>100.1</v>
      </c>
      <c r="F17" s="100">
        <v>100.2</v>
      </c>
      <c r="G17" s="100">
        <v>101</v>
      </c>
      <c r="H17" s="100">
        <v>101.2</v>
      </c>
      <c r="I17" s="146">
        <v>101</v>
      </c>
      <c r="J17" s="146">
        <v>101.1</v>
      </c>
      <c r="K17" s="8"/>
    </row>
    <row r="18" spans="1:11" ht="15" customHeight="1" x14ac:dyDescent="0.25">
      <c r="A18" s="69" t="s">
        <v>30</v>
      </c>
      <c r="B18" s="44" t="s">
        <v>3</v>
      </c>
      <c r="C18" s="167">
        <v>1603</v>
      </c>
      <c r="D18" s="168">
        <v>665</v>
      </c>
      <c r="E18" s="164">
        <v>100.9</v>
      </c>
      <c r="F18" s="101">
        <v>100.5</v>
      </c>
      <c r="G18" s="101">
        <v>100.6</v>
      </c>
      <c r="H18" s="101">
        <v>96.7</v>
      </c>
      <c r="I18" s="147">
        <v>114.4</v>
      </c>
      <c r="J18" s="147">
        <v>108.1</v>
      </c>
      <c r="K18" s="10"/>
    </row>
    <row r="19" spans="1:11" ht="15" customHeight="1" x14ac:dyDescent="0.25">
      <c r="A19" s="69" t="s">
        <v>31</v>
      </c>
      <c r="B19" s="44" t="s">
        <v>4</v>
      </c>
      <c r="C19" s="167">
        <v>481</v>
      </c>
      <c r="D19" s="168">
        <v>145</v>
      </c>
      <c r="E19" s="164">
        <v>101.3</v>
      </c>
      <c r="F19" s="101">
        <v>100</v>
      </c>
      <c r="G19" s="101">
        <v>99</v>
      </c>
      <c r="H19" s="101">
        <v>100.7</v>
      </c>
      <c r="I19" s="147">
        <v>98.4</v>
      </c>
      <c r="J19" s="147">
        <v>100</v>
      </c>
      <c r="K19" s="10"/>
    </row>
    <row r="20" spans="1:11" x14ac:dyDescent="0.25">
      <c r="A20" s="69" t="s">
        <v>32</v>
      </c>
      <c r="B20" s="44" t="s">
        <v>5</v>
      </c>
      <c r="C20" s="167">
        <v>41551</v>
      </c>
      <c r="D20" s="168">
        <v>14553</v>
      </c>
      <c r="E20" s="164">
        <v>101.6</v>
      </c>
      <c r="F20" s="101">
        <v>101</v>
      </c>
      <c r="G20" s="101">
        <v>103.3</v>
      </c>
      <c r="H20" s="101">
        <v>102.6</v>
      </c>
      <c r="I20" s="147">
        <v>102.6</v>
      </c>
      <c r="J20" s="147">
        <v>102.1</v>
      </c>
      <c r="K20" s="10"/>
    </row>
    <row r="21" spans="1:11" ht="30" x14ac:dyDescent="0.25">
      <c r="A21" s="69" t="s">
        <v>33</v>
      </c>
      <c r="B21" s="44" t="s">
        <v>6</v>
      </c>
      <c r="C21" s="169">
        <v>3718</v>
      </c>
      <c r="D21" s="170">
        <v>1190</v>
      </c>
      <c r="E21" s="165">
        <v>99.2</v>
      </c>
      <c r="F21" s="102">
        <v>99.7</v>
      </c>
      <c r="G21" s="102">
        <v>103.8</v>
      </c>
      <c r="H21" s="102">
        <v>104.2</v>
      </c>
      <c r="I21" s="148">
        <v>103.9</v>
      </c>
      <c r="J21" s="148">
        <v>104.3</v>
      </c>
      <c r="K21" s="11"/>
    </row>
    <row r="22" spans="1:11" ht="45" x14ac:dyDescent="0.25">
      <c r="A22" s="69" t="s">
        <v>34</v>
      </c>
      <c r="B22" s="44" t="s">
        <v>7</v>
      </c>
      <c r="C22" s="170">
        <v>3392</v>
      </c>
      <c r="D22" s="170">
        <v>682</v>
      </c>
      <c r="E22" s="165">
        <v>99.6</v>
      </c>
      <c r="F22" s="102">
        <v>99.6</v>
      </c>
      <c r="G22" s="102">
        <v>101.8</v>
      </c>
      <c r="H22" s="102">
        <v>99.3</v>
      </c>
      <c r="I22" s="148">
        <v>102</v>
      </c>
      <c r="J22" s="148">
        <v>98.7</v>
      </c>
      <c r="K22" s="11"/>
    </row>
    <row r="23" spans="1:11" x14ac:dyDescent="0.25">
      <c r="A23" s="69" t="s">
        <v>35</v>
      </c>
      <c r="B23" s="44" t="s">
        <v>8</v>
      </c>
      <c r="C23" s="167">
        <v>28550</v>
      </c>
      <c r="D23" s="168">
        <v>3240</v>
      </c>
      <c r="E23" s="164">
        <v>100.2</v>
      </c>
      <c r="F23" s="101">
        <v>100.7</v>
      </c>
      <c r="G23" s="101">
        <v>103.1</v>
      </c>
      <c r="H23" s="101">
        <v>109.5</v>
      </c>
      <c r="I23" s="147">
        <v>103.8</v>
      </c>
      <c r="J23" s="147">
        <v>109.2</v>
      </c>
      <c r="K23" s="10"/>
    </row>
    <row r="24" spans="1:11" ht="30" customHeight="1" x14ac:dyDescent="0.25">
      <c r="A24" s="69" t="s">
        <v>36</v>
      </c>
      <c r="B24" s="44" t="s">
        <v>9</v>
      </c>
      <c r="C24" s="169">
        <v>67891</v>
      </c>
      <c r="D24" s="170">
        <v>33179</v>
      </c>
      <c r="E24" s="165">
        <v>100.3</v>
      </c>
      <c r="F24" s="102">
        <v>100.5</v>
      </c>
      <c r="G24" s="102">
        <v>100.8</v>
      </c>
      <c r="H24" s="102">
        <v>101</v>
      </c>
      <c r="I24" s="148">
        <v>100.5</v>
      </c>
      <c r="J24" s="148">
        <v>100.4</v>
      </c>
      <c r="K24" s="11"/>
    </row>
    <row r="25" spans="1:11" x14ac:dyDescent="0.25">
      <c r="A25" s="69" t="s">
        <v>37</v>
      </c>
      <c r="B25" s="44" t="s">
        <v>10</v>
      </c>
      <c r="C25" s="167">
        <v>19448</v>
      </c>
      <c r="D25" s="168">
        <v>4422</v>
      </c>
      <c r="E25" s="164">
        <v>98</v>
      </c>
      <c r="F25" s="101">
        <v>99.2</v>
      </c>
      <c r="G25" s="101">
        <v>98</v>
      </c>
      <c r="H25" s="101">
        <v>96.7</v>
      </c>
      <c r="I25" s="147">
        <v>99</v>
      </c>
      <c r="J25" s="147">
        <v>96.7</v>
      </c>
      <c r="K25" s="10"/>
    </row>
    <row r="26" spans="1:11" ht="30" x14ac:dyDescent="0.25">
      <c r="A26" s="69" t="s">
        <v>38</v>
      </c>
      <c r="B26" s="44" t="s">
        <v>11</v>
      </c>
      <c r="C26" s="169">
        <v>17826</v>
      </c>
      <c r="D26" s="170">
        <v>8243</v>
      </c>
      <c r="E26" s="165">
        <v>98.4</v>
      </c>
      <c r="F26" s="102">
        <v>98.4</v>
      </c>
      <c r="G26" s="102">
        <v>102.5</v>
      </c>
      <c r="H26" s="102">
        <v>101</v>
      </c>
      <c r="I26" s="148">
        <v>103.5</v>
      </c>
      <c r="J26" s="148">
        <v>101.5</v>
      </c>
      <c r="K26" s="11"/>
    </row>
    <row r="27" spans="1:11" x14ac:dyDescent="0.25">
      <c r="A27" s="69" t="s">
        <v>39</v>
      </c>
      <c r="B27" s="45" t="s">
        <v>12</v>
      </c>
      <c r="C27" s="167">
        <v>36087</v>
      </c>
      <c r="D27" s="168">
        <v>12937</v>
      </c>
      <c r="E27" s="164">
        <v>99.6</v>
      </c>
      <c r="F27" s="101">
        <v>99.4</v>
      </c>
      <c r="G27" s="101">
        <v>99.9</v>
      </c>
      <c r="H27" s="101">
        <v>99.4</v>
      </c>
      <c r="I27" s="147">
        <v>100.3</v>
      </c>
      <c r="J27" s="147">
        <v>99.9</v>
      </c>
      <c r="K27" s="10"/>
    </row>
    <row r="28" spans="1:11" ht="30" x14ac:dyDescent="0.25">
      <c r="A28" s="69" t="s">
        <v>40</v>
      </c>
      <c r="B28" s="44" t="s">
        <v>13</v>
      </c>
      <c r="C28" s="169">
        <v>17868</v>
      </c>
      <c r="D28" s="170">
        <v>11600</v>
      </c>
      <c r="E28" s="165">
        <v>99.9</v>
      </c>
      <c r="F28" s="102">
        <v>99.7</v>
      </c>
      <c r="G28" s="102">
        <v>98.9</v>
      </c>
      <c r="H28" s="102">
        <v>98.9</v>
      </c>
      <c r="I28" s="148">
        <v>98.8</v>
      </c>
      <c r="J28" s="148">
        <v>98.8</v>
      </c>
      <c r="K28" s="11"/>
    </row>
    <row r="29" spans="1:11" x14ac:dyDescent="0.25">
      <c r="A29" s="69" t="s">
        <v>41</v>
      </c>
      <c r="B29" s="45" t="s">
        <v>14</v>
      </c>
      <c r="C29" s="167">
        <v>4340</v>
      </c>
      <c r="D29" s="168">
        <v>2113</v>
      </c>
      <c r="E29" s="164">
        <v>99.9</v>
      </c>
      <c r="F29" s="101">
        <v>99.9</v>
      </c>
      <c r="G29" s="101">
        <v>108</v>
      </c>
      <c r="H29" s="101">
        <v>109.8</v>
      </c>
      <c r="I29" s="147">
        <v>108.3</v>
      </c>
      <c r="J29" s="147">
        <v>110.2</v>
      </c>
      <c r="K29" s="10"/>
    </row>
    <row r="30" spans="1:11" ht="27.75" customHeight="1" x14ac:dyDescent="0.25">
      <c r="A30" s="69" t="s">
        <v>42</v>
      </c>
      <c r="B30" s="44" t="s">
        <v>15</v>
      </c>
      <c r="C30" s="169">
        <v>33604</v>
      </c>
      <c r="D30" s="170">
        <v>17071</v>
      </c>
      <c r="E30" s="165">
        <v>100.3</v>
      </c>
      <c r="F30" s="102">
        <v>100.3</v>
      </c>
      <c r="G30" s="102">
        <v>100.3</v>
      </c>
      <c r="H30" s="102">
        <v>101</v>
      </c>
      <c r="I30" s="148">
        <v>100.5</v>
      </c>
      <c r="J30" s="148">
        <v>101.1</v>
      </c>
      <c r="K30" s="10"/>
    </row>
    <row r="31" spans="1:11" ht="30" x14ac:dyDescent="0.25">
      <c r="A31" s="69" t="s">
        <v>43</v>
      </c>
      <c r="B31" s="44" t="s">
        <v>16</v>
      </c>
      <c r="C31" s="169">
        <v>22201</v>
      </c>
      <c r="D31" s="170">
        <v>9711</v>
      </c>
      <c r="E31" s="165">
        <v>102</v>
      </c>
      <c r="F31" s="102">
        <v>102</v>
      </c>
      <c r="G31" s="102">
        <v>100.8</v>
      </c>
      <c r="H31" s="102">
        <v>99</v>
      </c>
      <c r="I31" s="148">
        <v>99.2</v>
      </c>
      <c r="J31" s="148">
        <v>96.8</v>
      </c>
      <c r="K31" s="11"/>
    </row>
    <row r="32" spans="1:11" ht="30" x14ac:dyDescent="0.25">
      <c r="A32" s="69" t="s">
        <v>44</v>
      </c>
      <c r="B32" s="44" t="s">
        <v>17</v>
      </c>
      <c r="C32" s="169">
        <v>45890</v>
      </c>
      <c r="D32" s="170">
        <v>21623</v>
      </c>
      <c r="E32" s="165">
        <v>99.3</v>
      </c>
      <c r="F32" s="102">
        <v>100.3</v>
      </c>
      <c r="G32" s="102">
        <v>99.8</v>
      </c>
      <c r="H32" s="102">
        <v>103.5</v>
      </c>
      <c r="I32" s="148">
        <v>100.3</v>
      </c>
      <c r="J32" s="148">
        <v>104.3</v>
      </c>
      <c r="K32" s="11"/>
    </row>
    <row r="33" spans="1:12" x14ac:dyDescent="0.25">
      <c r="A33" s="69" t="s">
        <v>45</v>
      </c>
      <c r="B33" s="44" t="s">
        <v>18</v>
      </c>
      <c r="C33" s="167">
        <v>30930</v>
      </c>
      <c r="D33" s="168">
        <v>23716</v>
      </c>
      <c r="E33" s="164">
        <v>100.1</v>
      </c>
      <c r="F33" s="101">
        <v>100.1</v>
      </c>
      <c r="G33" s="101">
        <v>100.7</v>
      </c>
      <c r="H33" s="101">
        <v>101.9</v>
      </c>
      <c r="I33" s="147">
        <v>100.7</v>
      </c>
      <c r="J33" s="147">
        <v>101.9</v>
      </c>
      <c r="K33" s="10"/>
    </row>
    <row r="34" spans="1:12" ht="30" x14ac:dyDescent="0.25">
      <c r="A34" s="69" t="s">
        <v>46</v>
      </c>
      <c r="B34" s="44" t="s">
        <v>19</v>
      </c>
      <c r="C34" s="169">
        <v>31104</v>
      </c>
      <c r="D34" s="170">
        <v>23488</v>
      </c>
      <c r="E34" s="165">
        <v>100.2</v>
      </c>
      <c r="F34" s="102">
        <v>100.1</v>
      </c>
      <c r="G34" s="102">
        <v>102.2</v>
      </c>
      <c r="H34" s="102">
        <v>102</v>
      </c>
      <c r="I34" s="148">
        <v>102.3</v>
      </c>
      <c r="J34" s="148">
        <v>102.1</v>
      </c>
      <c r="K34" s="10"/>
    </row>
    <row r="35" spans="1:12" x14ac:dyDescent="0.25">
      <c r="A35" s="69" t="s">
        <v>47</v>
      </c>
      <c r="B35" s="44" t="s">
        <v>20</v>
      </c>
      <c r="C35" s="167">
        <v>9337</v>
      </c>
      <c r="D35" s="168">
        <v>4897</v>
      </c>
      <c r="E35" s="164">
        <v>101.3</v>
      </c>
      <c r="F35" s="101">
        <v>101.2</v>
      </c>
      <c r="G35" s="101">
        <v>103.5</v>
      </c>
      <c r="H35" s="101">
        <v>102.2</v>
      </c>
      <c r="I35" s="147">
        <v>102.9</v>
      </c>
      <c r="J35" s="147">
        <v>101.5</v>
      </c>
      <c r="K35" s="10"/>
    </row>
    <row r="36" spans="1:12" x14ac:dyDescent="0.25">
      <c r="A36" s="69" t="s">
        <v>48</v>
      </c>
      <c r="B36" s="44" t="s">
        <v>21</v>
      </c>
      <c r="C36" s="167">
        <v>6841</v>
      </c>
      <c r="D36" s="168">
        <v>4394</v>
      </c>
      <c r="E36" s="164">
        <v>99.6</v>
      </c>
      <c r="F36" s="101">
        <v>99.9</v>
      </c>
      <c r="G36" s="101">
        <v>94.3</v>
      </c>
      <c r="H36" s="101">
        <v>92.6</v>
      </c>
      <c r="I36" s="147">
        <v>94.4</v>
      </c>
      <c r="J36" s="147">
        <v>92.5</v>
      </c>
      <c r="K36" s="10"/>
    </row>
    <row r="37" spans="1:12" ht="6" customHeight="1" x14ac:dyDescent="0.25">
      <c r="A37" s="66"/>
      <c r="B37" s="57"/>
      <c r="C37" s="67"/>
      <c r="D37" s="68"/>
      <c r="E37" s="210"/>
      <c r="F37" s="58"/>
      <c r="G37" s="58"/>
      <c r="H37" s="58"/>
      <c r="I37" s="149"/>
      <c r="J37" s="149"/>
      <c r="K37" s="10"/>
    </row>
    <row r="38" spans="1:12" s="5" customFormat="1" ht="7.5" customHeight="1" x14ac:dyDescent="0.25">
      <c r="A38" s="59"/>
      <c r="B38" s="59"/>
      <c r="C38" s="59"/>
      <c r="D38" s="59"/>
      <c r="E38" s="59"/>
      <c r="F38" s="59"/>
      <c r="G38" s="59"/>
      <c r="H38" s="59"/>
      <c r="I38" s="150"/>
      <c r="J38" s="150"/>
      <c r="L38" s="9"/>
    </row>
    <row r="39" spans="1:12" ht="36" customHeight="1" x14ac:dyDescent="0.25">
      <c r="A39" s="60" t="s">
        <v>49</v>
      </c>
      <c r="B39" s="183" t="s">
        <v>25</v>
      </c>
      <c r="C39" s="183"/>
      <c r="D39" s="183"/>
      <c r="E39" s="183"/>
      <c r="F39" s="183"/>
      <c r="G39" s="183"/>
      <c r="H39" s="183"/>
      <c r="I39" s="183"/>
      <c r="J39" s="183"/>
      <c r="K39" s="13"/>
    </row>
    <row r="40" spans="1:12" x14ac:dyDescent="0.25">
      <c r="A40" s="61" t="s">
        <v>23</v>
      </c>
      <c r="B40" s="63" t="s">
        <v>27</v>
      </c>
      <c r="C40" s="62"/>
      <c r="D40" s="62"/>
      <c r="E40" s="62"/>
      <c r="F40" s="62"/>
      <c r="G40" s="62"/>
      <c r="H40" s="62"/>
      <c r="I40" s="151"/>
      <c r="J40" s="151"/>
      <c r="K40" s="13"/>
    </row>
    <row r="41" spans="1:12" x14ac:dyDescent="0.25">
      <c r="A41" s="103"/>
      <c r="B41" s="103"/>
      <c r="C41" s="103"/>
      <c r="D41" s="103"/>
      <c r="E41" s="103"/>
      <c r="F41" s="103"/>
      <c r="G41" s="103"/>
      <c r="I41" s="152"/>
      <c r="J41" s="135" t="s">
        <v>113</v>
      </c>
    </row>
    <row r="42" spans="1:12" x14ac:dyDescent="0.25">
      <c r="E42" s="13"/>
      <c r="F42" s="13"/>
      <c r="G42" s="13"/>
      <c r="H42" s="13"/>
      <c r="I42" s="153"/>
      <c r="K42" s="13"/>
    </row>
  </sheetData>
  <mergeCells count="7">
    <mergeCell ref="A17:B17"/>
    <mergeCell ref="E14:J14"/>
    <mergeCell ref="B39:J39"/>
    <mergeCell ref="C14:D15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topLeftCell="A10" zoomScaleNormal="100" workbookViewId="0">
      <selection activeCell="Q5" sqref="Q5"/>
    </sheetView>
  </sheetViews>
  <sheetFormatPr defaultColWidth="9.140625" defaultRowHeight="15" x14ac:dyDescent="0.25"/>
  <cols>
    <col min="1" max="11" width="9.140625" style="23"/>
    <col min="12" max="12" width="7.42578125" style="23" customWidth="1"/>
    <col min="13" max="13" width="9.140625" style="23"/>
    <col min="14" max="14" width="10.140625" style="23" customWidth="1"/>
    <col min="15" max="15" width="8.42578125" style="23" customWidth="1"/>
    <col min="16" max="16" width="10.42578125" style="23" customWidth="1"/>
    <col min="17" max="16384" width="9.140625" style="23"/>
  </cols>
  <sheetData>
    <row r="1" spans="1:2" x14ac:dyDescent="0.25">
      <c r="A1" s="36" t="s">
        <v>69</v>
      </c>
      <c r="B1" s="37"/>
    </row>
    <row r="2" spans="1:2" x14ac:dyDescent="0.25">
      <c r="A2" s="38" t="s">
        <v>70</v>
      </c>
      <c r="B2" s="37"/>
    </row>
    <row r="3" spans="1:2" ht="3.75" customHeight="1" x14ac:dyDescent="0.25">
      <c r="A3" s="39"/>
      <c r="B3" s="37"/>
    </row>
    <row r="4" spans="1:2" x14ac:dyDescent="0.25">
      <c r="A4" s="40" t="s">
        <v>89</v>
      </c>
      <c r="B4" s="37"/>
    </row>
    <row r="5" spans="1:2" x14ac:dyDescent="0.25">
      <c r="A5" s="40" t="s">
        <v>90</v>
      </c>
      <c r="B5" s="37"/>
    </row>
    <row r="6" spans="1:2" ht="3.75" customHeight="1" x14ac:dyDescent="0.25">
      <c r="A6" s="41"/>
      <c r="B6" s="37"/>
    </row>
    <row r="7" spans="1:2" x14ac:dyDescent="0.25">
      <c r="A7" s="38" t="s">
        <v>68</v>
      </c>
      <c r="B7" s="37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opLeftCell="A7" workbookViewId="0">
      <selection activeCell="J23" sqref="J23"/>
    </sheetView>
  </sheetViews>
  <sheetFormatPr defaultColWidth="9.140625" defaultRowHeight="15" x14ac:dyDescent="0.25"/>
  <cols>
    <col min="1" max="1" width="1.7109375" style="71" customWidth="1"/>
    <col min="2" max="2" width="14.42578125" style="71" customWidth="1"/>
    <col min="3" max="8" width="13.28515625" style="71" customWidth="1"/>
    <col min="9" max="10" width="43.42578125" style="71" customWidth="1"/>
    <col min="11" max="16384" width="9.140625" style="71"/>
  </cols>
  <sheetData>
    <row r="1" spans="1:18" s="7" customFormat="1" ht="15" customHeight="1" x14ac:dyDescent="0.25">
      <c r="A1" s="36" t="s">
        <v>69</v>
      </c>
      <c r="B1" s="37"/>
      <c r="Q1" s="9"/>
      <c r="R1" s="9"/>
    </row>
    <row r="2" spans="1:18" s="7" customFormat="1" x14ac:dyDescent="0.25">
      <c r="A2" s="38" t="s">
        <v>70</v>
      </c>
      <c r="B2" s="37"/>
      <c r="Q2" s="9"/>
      <c r="R2" s="9"/>
    </row>
    <row r="3" spans="1:18" s="7" customFormat="1" ht="3.75" customHeight="1" x14ac:dyDescent="0.25">
      <c r="A3" s="39"/>
      <c r="B3" s="37"/>
      <c r="Q3" s="9"/>
      <c r="R3" s="9"/>
    </row>
    <row r="4" spans="1:18" s="7" customFormat="1" x14ac:dyDescent="0.25">
      <c r="A4" s="40" t="s">
        <v>89</v>
      </c>
      <c r="B4" s="37"/>
      <c r="I4" s="35" t="s">
        <v>127</v>
      </c>
      <c r="Q4" s="9"/>
      <c r="R4" s="9"/>
    </row>
    <row r="5" spans="1:18" s="7" customFormat="1" x14ac:dyDescent="0.25">
      <c r="A5" s="40" t="s">
        <v>90</v>
      </c>
      <c r="B5" s="37"/>
      <c r="Q5" s="9"/>
      <c r="R5" s="9"/>
    </row>
    <row r="6" spans="1:18" s="7" customFormat="1" ht="3.75" customHeight="1" x14ac:dyDescent="0.25">
      <c r="A6" s="41"/>
      <c r="B6" s="37"/>
      <c r="Q6" s="9"/>
      <c r="R6" s="9"/>
    </row>
    <row r="7" spans="1:18" s="7" customFormat="1" x14ac:dyDescent="0.25">
      <c r="A7" s="38" t="s">
        <v>68</v>
      </c>
      <c r="B7" s="37"/>
      <c r="Q7" s="9"/>
      <c r="R7" s="9"/>
    </row>
    <row r="8" spans="1:18" s="7" customFormat="1" ht="14.25" customHeight="1" x14ac:dyDescent="0.25">
      <c r="Q8" s="9"/>
      <c r="R8" s="9"/>
    </row>
    <row r="9" spans="1:18" s="7" customFormat="1" ht="14.25" customHeight="1" x14ac:dyDescent="0.25">
      <c r="Q9" s="9"/>
      <c r="R9" s="9"/>
    </row>
    <row r="10" spans="1:18" s="7" customFormat="1" ht="15" customHeight="1" x14ac:dyDescent="0.25">
      <c r="Q10" s="9"/>
      <c r="R10" s="9"/>
    </row>
    <row r="11" spans="1:18" s="81" customFormat="1" ht="28.5" customHeight="1" x14ac:dyDescent="0.25">
      <c r="A11" s="193" t="s">
        <v>128</v>
      </c>
      <c r="B11" s="193"/>
      <c r="C11" s="193"/>
      <c r="D11" s="193"/>
      <c r="E11" s="193"/>
      <c r="F11" s="79"/>
      <c r="G11" s="80"/>
      <c r="H11" s="80"/>
      <c r="I11" s="80"/>
    </row>
    <row r="12" spans="1:18" ht="14.25" customHeight="1" thickBot="1" x14ac:dyDescent="0.3">
      <c r="A12" s="78"/>
      <c r="B12" s="78"/>
      <c r="C12" s="197" t="s">
        <v>116</v>
      </c>
      <c r="D12" s="197"/>
      <c r="E12" s="197"/>
      <c r="F12" s="197"/>
      <c r="G12" s="197"/>
      <c r="H12" s="197"/>
      <c r="I12" s="70"/>
    </row>
    <row r="13" spans="1:18" ht="37.5" customHeight="1" x14ac:dyDescent="0.25">
      <c r="A13" s="126"/>
      <c r="B13" s="127"/>
      <c r="C13" s="194" t="s">
        <v>107</v>
      </c>
      <c r="D13" s="195"/>
      <c r="E13" s="194" t="s">
        <v>118</v>
      </c>
      <c r="F13" s="196"/>
      <c r="G13" s="194" t="s">
        <v>126</v>
      </c>
      <c r="H13" s="196"/>
    </row>
    <row r="14" spans="1:18" ht="25.5" customHeight="1" x14ac:dyDescent="0.25">
      <c r="A14" s="112"/>
      <c r="B14" s="113"/>
      <c r="C14" s="114" t="s">
        <v>0</v>
      </c>
      <c r="D14" s="114" t="s">
        <v>1</v>
      </c>
      <c r="E14" s="114" t="s">
        <v>0</v>
      </c>
      <c r="F14" s="114" t="s">
        <v>1</v>
      </c>
      <c r="G14" s="114" t="s">
        <v>0</v>
      </c>
      <c r="H14" s="114" t="s">
        <v>1</v>
      </c>
    </row>
    <row r="15" spans="1:18" ht="20.100000000000001" customHeight="1" x14ac:dyDescent="0.25">
      <c r="A15" s="74"/>
      <c r="B15" s="75" t="s">
        <v>96</v>
      </c>
      <c r="C15" s="115">
        <v>15005</v>
      </c>
      <c r="D15" s="115">
        <v>7575</v>
      </c>
      <c r="E15" s="116">
        <v>13034</v>
      </c>
      <c r="F15" s="116">
        <v>6646</v>
      </c>
      <c r="G15" s="116">
        <v>12156</v>
      </c>
      <c r="H15" s="116">
        <v>6249</v>
      </c>
    </row>
    <row r="16" spans="1:18" ht="20.100000000000001" customHeight="1" x14ac:dyDescent="0.25">
      <c r="A16" s="72"/>
      <c r="B16" s="76" t="s">
        <v>97</v>
      </c>
      <c r="C16" s="117">
        <v>14695</v>
      </c>
      <c r="D16" s="117">
        <v>7494</v>
      </c>
      <c r="E16" s="118">
        <v>12825</v>
      </c>
      <c r="F16" s="119">
        <v>6508</v>
      </c>
      <c r="G16" s="118">
        <v>11797</v>
      </c>
      <c r="H16" s="119">
        <v>6066</v>
      </c>
      <c r="I16" s="109"/>
      <c r="J16" s="128"/>
      <c r="K16" s="129"/>
    </row>
    <row r="17" spans="1:9" ht="20.100000000000001" customHeight="1" x14ac:dyDescent="0.25">
      <c r="A17" s="72"/>
      <c r="B17" s="76" t="s">
        <v>98</v>
      </c>
      <c r="C17" s="120">
        <v>14225</v>
      </c>
      <c r="D17" s="120">
        <v>7261</v>
      </c>
      <c r="E17" s="121">
        <v>12518</v>
      </c>
      <c r="F17" s="121">
        <v>6376</v>
      </c>
      <c r="G17" s="121"/>
      <c r="H17" s="121"/>
    </row>
    <row r="18" spans="1:9" ht="20.100000000000001" customHeight="1" x14ac:dyDescent="0.25">
      <c r="A18" s="72"/>
      <c r="B18" s="76" t="s">
        <v>99</v>
      </c>
      <c r="C18" s="122">
        <v>13867</v>
      </c>
      <c r="D18" s="122">
        <v>7112</v>
      </c>
      <c r="E18" s="123">
        <v>12250</v>
      </c>
      <c r="F18" s="123">
        <v>6240</v>
      </c>
      <c r="G18" s="123"/>
      <c r="H18" s="123"/>
    </row>
    <row r="19" spans="1:9" ht="20.100000000000001" customHeight="1" x14ac:dyDescent="0.25">
      <c r="A19" s="72"/>
      <c r="B19" s="76" t="s">
        <v>100</v>
      </c>
      <c r="C19" s="122">
        <v>13122</v>
      </c>
      <c r="D19" s="122">
        <v>6763</v>
      </c>
      <c r="E19" s="123">
        <v>11806</v>
      </c>
      <c r="F19" s="123">
        <v>6008</v>
      </c>
      <c r="G19" s="123"/>
      <c r="H19" s="123"/>
    </row>
    <row r="20" spans="1:9" ht="20.100000000000001" customHeight="1" x14ac:dyDescent="0.25">
      <c r="A20" s="72"/>
      <c r="B20" s="76" t="s">
        <v>101</v>
      </c>
      <c r="C20" s="120">
        <v>12912</v>
      </c>
      <c r="D20" s="120">
        <v>6832</v>
      </c>
      <c r="E20" s="124">
        <v>12248</v>
      </c>
      <c r="F20" s="124">
        <v>6437</v>
      </c>
      <c r="G20" s="124"/>
      <c r="H20" s="124"/>
    </row>
    <row r="21" spans="1:9" ht="20.100000000000001" customHeight="1" x14ac:dyDescent="0.25">
      <c r="A21" s="72"/>
      <c r="B21" s="76" t="s">
        <v>102</v>
      </c>
      <c r="C21" s="120">
        <v>13365</v>
      </c>
      <c r="D21" s="120">
        <v>7207</v>
      </c>
      <c r="E21" s="121">
        <v>12819</v>
      </c>
      <c r="F21" s="121">
        <v>6883</v>
      </c>
      <c r="G21" s="121"/>
      <c r="H21" s="121"/>
    </row>
    <row r="22" spans="1:9" ht="20.100000000000001" customHeight="1" x14ac:dyDescent="0.25">
      <c r="A22" s="72"/>
      <c r="B22" s="76" t="s">
        <v>103</v>
      </c>
      <c r="C22" s="120">
        <v>13411</v>
      </c>
      <c r="D22" s="120">
        <v>7251</v>
      </c>
      <c r="E22" s="121">
        <v>12864</v>
      </c>
      <c r="F22" s="121">
        <v>6969</v>
      </c>
      <c r="G22" s="121"/>
      <c r="H22" s="121"/>
    </row>
    <row r="23" spans="1:9" ht="20.100000000000001" customHeight="1" x14ac:dyDescent="0.25">
      <c r="A23" s="72"/>
      <c r="B23" s="76" t="s">
        <v>104</v>
      </c>
      <c r="C23" s="120">
        <v>12622</v>
      </c>
      <c r="D23" s="120">
        <v>6518</v>
      </c>
      <c r="E23" s="121">
        <v>12474</v>
      </c>
      <c r="F23" s="121">
        <v>6468</v>
      </c>
      <c r="G23" s="121"/>
      <c r="H23" s="121"/>
    </row>
    <row r="24" spans="1:9" ht="20.100000000000001" customHeight="1" x14ac:dyDescent="0.25">
      <c r="A24" s="72"/>
      <c r="B24" s="76" t="s">
        <v>105</v>
      </c>
      <c r="C24" s="120">
        <v>12936</v>
      </c>
      <c r="D24" s="120">
        <v>6603</v>
      </c>
      <c r="E24" s="124">
        <v>12566</v>
      </c>
      <c r="F24" s="124">
        <v>6541</v>
      </c>
      <c r="G24" s="124"/>
      <c r="H24" s="124"/>
    </row>
    <row r="25" spans="1:9" ht="20.100000000000001" customHeight="1" x14ac:dyDescent="0.25">
      <c r="A25" s="72"/>
      <c r="B25" s="76" t="s">
        <v>106</v>
      </c>
      <c r="C25" s="120">
        <v>12739</v>
      </c>
      <c r="D25" s="120">
        <v>6488</v>
      </c>
      <c r="E25" s="121">
        <v>12082</v>
      </c>
      <c r="F25" s="121">
        <v>6266</v>
      </c>
      <c r="G25" s="121"/>
      <c r="H25" s="121"/>
    </row>
    <row r="26" spans="1:9" ht="20.100000000000001" customHeight="1" x14ac:dyDescent="0.25">
      <c r="A26" s="72"/>
      <c r="B26" s="76" t="s">
        <v>95</v>
      </c>
      <c r="C26" s="120">
        <v>12551</v>
      </c>
      <c r="D26" s="120">
        <v>6400</v>
      </c>
      <c r="E26" s="121">
        <v>11706</v>
      </c>
      <c r="F26" s="121">
        <v>6081</v>
      </c>
      <c r="G26" s="121"/>
      <c r="H26" s="121"/>
    </row>
    <row r="27" spans="1:9" ht="5.25" customHeight="1" x14ac:dyDescent="0.25">
      <c r="A27" s="72"/>
      <c r="B27" s="73"/>
      <c r="C27" s="125"/>
      <c r="D27" s="125"/>
      <c r="E27" s="125"/>
      <c r="F27" s="121"/>
      <c r="G27" s="125"/>
      <c r="H27" s="121"/>
    </row>
    <row r="28" spans="1:9" ht="7.5" customHeight="1" x14ac:dyDescent="0.25"/>
    <row r="29" spans="1:9" x14ac:dyDescent="0.25">
      <c r="F29" s="86"/>
      <c r="H29" s="86" t="s">
        <v>117</v>
      </c>
    </row>
    <row r="32" spans="1:9" x14ac:dyDescent="0.25">
      <c r="E32" s="94"/>
      <c r="G32" s="137"/>
      <c r="H32" s="159"/>
      <c r="I32" s="129"/>
    </row>
  </sheetData>
  <mergeCells count="5">
    <mergeCell ref="A11:E11"/>
    <mergeCell ref="C13:D13"/>
    <mergeCell ref="E13:F13"/>
    <mergeCell ref="G13:H13"/>
    <mergeCell ref="C12:H12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workbookViewId="0">
      <selection activeCell="Q4" sqref="Q4"/>
    </sheetView>
  </sheetViews>
  <sheetFormatPr defaultColWidth="9" defaultRowHeight="15" x14ac:dyDescent="0.25"/>
  <cols>
    <col min="1" max="9" width="9" style="64"/>
    <col min="10" max="10" width="9" style="64" customWidth="1"/>
    <col min="11" max="11" width="3.140625" style="64" customWidth="1"/>
    <col min="12" max="12" width="2.42578125" style="64" customWidth="1"/>
    <col min="13" max="13" width="2.28515625" style="64" customWidth="1"/>
    <col min="14" max="19" width="7.5703125" style="64" customWidth="1"/>
    <col min="20" max="20" width="8.140625" style="64" customWidth="1"/>
    <col min="21" max="21" width="9.42578125" style="64" customWidth="1"/>
    <col min="22" max="22" width="8.28515625" style="64" customWidth="1"/>
    <col min="23" max="23" width="7.140625" style="64" customWidth="1"/>
    <col min="24" max="24" width="8.28515625" style="64" customWidth="1"/>
    <col min="25" max="25" width="9" style="64" customWidth="1"/>
    <col min="26" max="26" width="9.140625" style="64" customWidth="1"/>
    <col min="27" max="27" width="9" style="64" customWidth="1"/>
    <col min="28" max="16384" width="9" style="64"/>
  </cols>
  <sheetData>
    <row r="1" spans="1:2" x14ac:dyDescent="0.25">
      <c r="A1" s="36" t="s">
        <v>69</v>
      </c>
    </row>
    <row r="2" spans="1:2" x14ac:dyDescent="0.25">
      <c r="A2" s="38" t="s">
        <v>70</v>
      </c>
    </row>
    <row r="3" spans="1:2" ht="3.75" customHeight="1" x14ac:dyDescent="0.25">
      <c r="A3" s="39"/>
    </row>
    <row r="4" spans="1:2" x14ac:dyDescent="0.25">
      <c r="A4" s="40" t="s">
        <v>89</v>
      </c>
    </row>
    <row r="5" spans="1:2" x14ac:dyDescent="0.25">
      <c r="A5" s="40" t="s">
        <v>90</v>
      </c>
    </row>
    <row r="6" spans="1:2" ht="3.75" customHeight="1" x14ac:dyDescent="0.25">
      <c r="A6" s="41"/>
    </row>
    <row r="7" spans="1:2" x14ac:dyDescent="0.25">
      <c r="A7" s="38" t="s">
        <v>68</v>
      </c>
    </row>
    <row r="10" spans="1:2" x14ac:dyDescent="0.25">
      <c r="B10" s="37"/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F11" sqref="F11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3" t="s">
        <v>114</v>
      </c>
      <c r="B1" s="34"/>
    </row>
    <row r="2" spans="1:2" ht="8.25" customHeight="1" x14ac:dyDescent="0.25">
      <c r="A2" s="14"/>
    </row>
    <row r="3" spans="1:2" ht="8.25" customHeight="1" x14ac:dyDescent="0.25">
      <c r="A3" s="14"/>
    </row>
    <row r="4" spans="1:2" x14ac:dyDescent="0.25">
      <c r="A4" s="15" t="s">
        <v>50</v>
      </c>
    </row>
    <row r="5" spans="1:2" ht="6" customHeight="1" x14ac:dyDescent="0.25">
      <c r="A5" s="14"/>
    </row>
    <row r="6" spans="1:2" ht="42.75" customHeight="1" x14ac:dyDescent="0.25">
      <c r="A6" s="199" t="s">
        <v>108</v>
      </c>
      <c r="B6" s="199"/>
    </row>
    <row r="7" spans="1:2" ht="6" customHeight="1" x14ac:dyDescent="0.25">
      <c r="A7" s="16"/>
      <c r="B7" s="16"/>
    </row>
    <row r="8" spans="1:2" ht="28.5" customHeight="1" x14ac:dyDescent="0.25">
      <c r="A8" s="199" t="s">
        <v>51</v>
      </c>
      <c r="B8" s="199"/>
    </row>
    <row r="9" spans="1:2" ht="6" customHeight="1" x14ac:dyDescent="0.25">
      <c r="A9" s="16"/>
      <c r="B9" s="16"/>
    </row>
    <row r="10" spans="1:2" ht="39.75" customHeight="1" x14ac:dyDescent="0.25">
      <c r="A10" s="199" t="s">
        <v>52</v>
      </c>
      <c r="B10" s="199"/>
    </row>
    <row r="11" spans="1:2" ht="6" customHeight="1" x14ac:dyDescent="0.25">
      <c r="A11" s="14"/>
      <c r="B11" s="16"/>
    </row>
    <row r="12" spans="1:2" x14ac:dyDescent="0.25">
      <c r="A12" s="17" t="s">
        <v>53</v>
      </c>
      <c r="B12" s="16"/>
    </row>
    <row r="13" spans="1:2" ht="6" customHeight="1" x14ac:dyDescent="0.25">
      <c r="A13" s="14"/>
      <c r="B13" s="16"/>
    </row>
    <row r="14" spans="1:2" ht="42" customHeight="1" x14ac:dyDescent="0.25">
      <c r="A14" s="200" t="s">
        <v>142</v>
      </c>
      <c r="B14" s="200"/>
    </row>
    <row r="15" spans="1:2" ht="31.5" customHeight="1" x14ac:dyDescent="0.25">
      <c r="A15" s="199" t="s">
        <v>115</v>
      </c>
      <c r="B15" s="199"/>
    </row>
    <row r="16" spans="1:2" ht="6" customHeight="1" x14ac:dyDescent="0.25">
      <c r="A16" s="14"/>
      <c r="B16" s="16"/>
    </row>
    <row r="17" spans="1:2" ht="26.25" customHeight="1" x14ac:dyDescent="0.25">
      <c r="A17" s="199" t="s">
        <v>84</v>
      </c>
      <c r="B17" s="199"/>
    </row>
    <row r="18" spans="1:2" ht="6" customHeight="1" x14ac:dyDescent="0.25">
      <c r="A18" s="14"/>
      <c r="B18" s="16"/>
    </row>
    <row r="19" spans="1:2" x14ac:dyDescent="0.25">
      <c r="A19" s="18" t="s">
        <v>54</v>
      </c>
      <c r="B19" s="16"/>
    </row>
    <row r="20" spans="1:2" ht="6" customHeight="1" x14ac:dyDescent="0.25">
      <c r="A20" s="14"/>
      <c r="B20" s="16"/>
    </row>
    <row r="21" spans="1:2" ht="15" customHeight="1" x14ac:dyDescent="0.25">
      <c r="A21" s="201" t="s">
        <v>59</v>
      </c>
      <c r="B21" s="201"/>
    </row>
    <row r="22" spans="1:2" ht="6" customHeight="1" x14ac:dyDescent="0.25">
      <c r="A22" s="16"/>
      <c r="B22" s="16"/>
    </row>
    <row r="23" spans="1:2" ht="27.75" customHeight="1" x14ac:dyDescent="0.25">
      <c r="A23" s="202" t="s">
        <v>60</v>
      </c>
      <c r="B23" s="202"/>
    </row>
    <row r="24" spans="1:2" ht="6" customHeight="1" x14ac:dyDescent="0.25">
      <c r="A24" s="16"/>
      <c r="B24" s="16"/>
    </row>
    <row r="25" spans="1:2" ht="28.5" customHeight="1" x14ac:dyDescent="0.25">
      <c r="A25" s="202" t="s">
        <v>61</v>
      </c>
      <c r="B25" s="202"/>
    </row>
    <row r="26" spans="1:2" ht="6" customHeight="1" x14ac:dyDescent="0.25">
      <c r="A26" s="16"/>
      <c r="B26" s="16"/>
    </row>
    <row r="27" spans="1:2" ht="28.5" customHeight="1" x14ac:dyDescent="0.25">
      <c r="A27" s="202" t="s">
        <v>62</v>
      </c>
      <c r="B27" s="202"/>
    </row>
    <row r="28" spans="1:2" ht="6" customHeight="1" x14ac:dyDescent="0.25">
      <c r="A28" s="14"/>
      <c r="B28" s="16"/>
    </row>
    <row r="29" spans="1:2" ht="28.5" customHeight="1" x14ac:dyDescent="0.25">
      <c r="A29" s="202" t="s">
        <v>111</v>
      </c>
      <c r="B29" s="202"/>
    </row>
    <row r="30" spans="1:2" ht="6" customHeight="1" x14ac:dyDescent="0.25">
      <c r="A30" s="14"/>
      <c r="B30" s="16"/>
    </row>
    <row r="31" spans="1:2" ht="28.5" customHeight="1" x14ac:dyDescent="0.25">
      <c r="A31" s="198" t="s">
        <v>63</v>
      </c>
      <c r="B31" s="198"/>
    </row>
    <row r="32" spans="1:2" ht="6.75" customHeight="1" x14ac:dyDescent="0.25">
      <c r="A32" s="14"/>
      <c r="B32" s="16"/>
    </row>
    <row r="33" spans="1:5" x14ac:dyDescent="0.25">
      <c r="A33" s="205" t="s">
        <v>112</v>
      </c>
      <c r="B33" s="205"/>
    </row>
    <row r="34" spans="1:5" ht="9" customHeight="1" x14ac:dyDescent="0.25">
      <c r="A34" s="20"/>
    </row>
    <row r="35" spans="1:5" ht="9" customHeight="1" x14ac:dyDescent="0.25">
      <c r="A35" s="20"/>
    </row>
    <row r="36" spans="1:5" ht="9" customHeight="1" x14ac:dyDescent="0.25">
      <c r="A36" s="20"/>
    </row>
    <row r="37" spans="1:5" x14ac:dyDescent="0.25">
      <c r="A37" s="21"/>
    </row>
    <row r="38" spans="1:5" x14ac:dyDescent="0.25">
      <c r="A38" s="203" t="s">
        <v>91</v>
      </c>
      <c r="B38" s="203"/>
    </row>
    <row r="39" spans="1:5" ht="14.25" customHeight="1" x14ac:dyDescent="0.25">
      <c r="A39" s="203" t="s">
        <v>68</v>
      </c>
      <c r="B39" s="203"/>
    </row>
    <row r="40" spans="1:5" ht="12" customHeight="1" x14ac:dyDescent="0.25">
      <c r="A40" s="203" t="s">
        <v>75</v>
      </c>
      <c r="B40" s="203"/>
    </row>
    <row r="41" spans="1:5" ht="12.75" customHeight="1" x14ac:dyDescent="0.25">
      <c r="A41" s="206" t="s">
        <v>123</v>
      </c>
      <c r="B41" s="207"/>
      <c r="E41" s="77"/>
    </row>
    <row r="42" spans="1:5" ht="11.25" customHeight="1" x14ac:dyDescent="0.25">
      <c r="A42" s="208" t="s">
        <v>129</v>
      </c>
      <c r="B42" s="208"/>
    </row>
    <row r="43" spans="1:5" ht="12" customHeight="1" x14ac:dyDescent="0.25">
      <c r="A43" s="203" t="s">
        <v>57</v>
      </c>
      <c r="B43" s="203"/>
    </row>
    <row r="44" spans="1:5" x14ac:dyDescent="0.25">
      <c r="A44" s="209"/>
      <c r="B44" s="209"/>
    </row>
    <row r="45" spans="1:5" ht="15.75" thickBot="1" x14ac:dyDescent="0.3">
      <c r="A45" s="22"/>
    </row>
    <row r="46" spans="1:5" x14ac:dyDescent="0.25">
      <c r="A46" s="204" t="s">
        <v>58</v>
      </c>
      <c r="B46" s="204"/>
    </row>
  </sheetData>
  <mergeCells count="21">
    <mergeCell ref="A43:B43"/>
    <mergeCell ref="A46:B46"/>
    <mergeCell ref="A33:B33"/>
    <mergeCell ref="A38:B38"/>
    <mergeCell ref="A39:B39"/>
    <mergeCell ref="A40:B40"/>
    <mergeCell ref="A41:B41"/>
    <mergeCell ref="A42:B42"/>
    <mergeCell ref="A44:B44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1" r:id="rId1"/>
    <hyperlink ref="A41:B41" r:id="rId2" display="https://zagreb.hr/statistika"/>
    <hyperlink ref="A42:B42" r:id="rId3" display="e-mail: statistika@zagreb.hr"/>
  </hyperlink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J1" sqref="J1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82" t="s">
        <v>55</v>
      </c>
      <c r="B1" s="83"/>
      <c r="C1" s="84" t="s">
        <v>56</v>
      </c>
      <c r="D1" s="85"/>
      <c r="E1" s="34"/>
    </row>
    <row r="2" spans="1:5" x14ac:dyDescent="0.25">
      <c r="A2" s="19"/>
      <c r="B2" s="19"/>
      <c r="C2" s="19"/>
    </row>
    <row r="3" spans="1:5" x14ac:dyDescent="0.25">
      <c r="A3" s="53" t="s">
        <v>78</v>
      </c>
      <c r="B3" s="53" t="s">
        <v>79</v>
      </c>
      <c r="C3" s="52" t="s">
        <v>66</v>
      </c>
      <c r="D3" s="51" t="s">
        <v>67</v>
      </c>
    </row>
    <row r="4" spans="1:5" ht="27.75" customHeight="1" x14ac:dyDescent="0.25">
      <c r="A4" s="53" t="s">
        <v>92</v>
      </c>
      <c r="B4" s="53" t="s">
        <v>94</v>
      </c>
      <c r="C4" s="96"/>
      <c r="D4" s="51"/>
    </row>
    <row r="5" spans="1:5" x14ac:dyDescent="0.25">
      <c r="A5" s="53" t="s">
        <v>87</v>
      </c>
      <c r="B5" s="53" t="s">
        <v>88</v>
      </c>
    </row>
    <row r="6" spans="1:5" ht="18" customHeight="1" x14ac:dyDescent="0.25">
      <c r="A6" s="53" t="s">
        <v>109</v>
      </c>
      <c r="B6" s="53" t="s">
        <v>110</v>
      </c>
      <c r="C6" s="50"/>
      <c r="D6" s="51"/>
    </row>
    <row r="7" spans="1:5" ht="27" customHeight="1" x14ac:dyDescent="0.25">
      <c r="A7" s="49" t="s">
        <v>77</v>
      </c>
      <c r="B7" s="49" t="s">
        <v>85</v>
      </c>
    </row>
    <row r="8" spans="1:5" x14ac:dyDescent="0.25">
      <c r="A8" s="53" t="s">
        <v>64</v>
      </c>
      <c r="B8" s="53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Sadržaj</vt:lpstr>
      <vt:lpstr>Tab 1</vt:lpstr>
      <vt:lpstr>graf G1</vt:lpstr>
      <vt:lpstr>Tab 2</vt:lpstr>
      <vt:lpstr>graf G2.</vt:lpstr>
      <vt:lpstr>Tab 3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2024-04-30T08:45:02Z</dcterms:modified>
</cp:coreProperties>
</file>